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BuÇalışmaKitabı" defaultThemeVersion="166925"/>
  <mc:AlternateContent xmlns:mc="http://schemas.openxmlformats.org/markup-compatibility/2006">
    <mc:Choice Requires="x15">
      <x15ac:absPath xmlns:x15ac="http://schemas.microsoft.com/office/spreadsheetml/2010/11/ac" url="Y:\SENATO\2026 SENATO KARARLARI VE EKLERİ\EKLER\2026 12\Yeni klasör\"/>
    </mc:Choice>
  </mc:AlternateContent>
  <xr:revisionPtr revIDLastSave="0" documentId="8_{3EEF6126-3D96-454F-94F3-F7914D63F532}" xr6:coauthVersionLast="36" xr6:coauthVersionMax="36" xr10:uidLastSave="{00000000-0000-0000-0000-000000000000}"/>
  <bookViews>
    <workbookView xWindow="0" yWindow="0" windowWidth="28800" windowHeight="11835" xr2:uid="{C7BE3105-5D2B-45C0-928A-3E8A710AC5C4}"/>
  </bookViews>
  <sheets>
    <sheet name="Kurumsal Bilişim 3+1" sheetId="3" r:id="rId1"/>
    <sheet name="Sayfa2" sheetId="2" r:id="rId2"/>
  </sheets>
  <definedNames>
    <definedName name="_xlnm.Print_Area" localSheetId="0">'Kurumsal Bilişim 3+1'!$A$1:$Q$99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7" i="3" l="1"/>
  <c r="N47" i="3"/>
  <c r="O47" i="3"/>
  <c r="M42" i="3"/>
  <c r="N42" i="3"/>
  <c r="O42" i="3"/>
  <c r="M31" i="3"/>
  <c r="N31" i="3"/>
  <c r="O31" i="3"/>
  <c r="M19" i="3"/>
  <c r="M32" i="3" s="1"/>
  <c r="N19" i="3"/>
  <c r="O19" i="3"/>
  <c r="P19" i="3"/>
  <c r="D20" i="3"/>
  <c r="E20" i="3"/>
  <c r="F20" i="3"/>
  <c r="D47" i="3"/>
  <c r="E47" i="3"/>
  <c r="F47" i="3"/>
  <c r="D42" i="3"/>
  <c r="E42" i="3"/>
  <c r="F42" i="3"/>
  <c r="D31" i="3"/>
  <c r="E31" i="3"/>
  <c r="F31" i="3"/>
  <c r="D19" i="3"/>
  <c r="D32" i="3" s="1"/>
  <c r="E19" i="3"/>
  <c r="E32" i="3" s="1"/>
  <c r="F19" i="3"/>
  <c r="F32" i="3" s="1"/>
  <c r="G19" i="3"/>
  <c r="D43" i="3" l="1"/>
  <c r="M43" i="3"/>
  <c r="D48" i="3"/>
  <c r="M48" i="3"/>
  <c r="O32" i="3"/>
  <c r="O43" i="3" s="1"/>
  <c r="O48" i="3" s="1"/>
  <c r="N32" i="3"/>
  <c r="N43" i="3" s="1"/>
  <c r="N48" i="3" s="1"/>
  <c r="E43" i="3"/>
  <c r="E48" i="3" s="1"/>
  <c r="F43" i="3"/>
  <c r="F48" i="3" s="1"/>
  <c r="H31" i="3"/>
  <c r="Q47" i="3" l="1"/>
  <c r="P47" i="3"/>
  <c r="Q42" i="3"/>
  <c r="P42" i="3"/>
  <c r="H42" i="3"/>
  <c r="G42" i="3"/>
  <c r="G31" i="3"/>
  <c r="G32" i="3" s="1"/>
  <c r="P31" i="3"/>
  <c r="Q31" i="3"/>
  <c r="G43" i="3" l="1"/>
  <c r="H19" i="3"/>
  <c r="H47" i="3"/>
  <c r="O20" i="3"/>
  <c r="N20" i="3"/>
  <c r="M20" i="3"/>
  <c r="Q19" i="3"/>
  <c r="Q48" i="3" l="1"/>
  <c r="P32" i="3"/>
  <c r="H48" i="3"/>
  <c r="P43" i="3" l="1"/>
  <c r="P48" i="3" s="1"/>
  <c r="G47" i="3"/>
  <c r="G48" i="3" s="1"/>
</calcChain>
</file>

<file path=xl/sharedStrings.xml><?xml version="1.0" encoding="utf-8"?>
<sst xmlns="http://schemas.openxmlformats.org/spreadsheetml/2006/main" count="424" uniqueCount="190">
  <si>
    <t xml:space="preserve"> İSTANBUL 29 MAYIS ÜNİVERSİTESİ</t>
  </si>
  <si>
    <r>
      <t>ISTANBUL 29 MAYIS UNIVERSITY</t>
    </r>
    <r>
      <rPr>
        <b/>
        <sz val="12"/>
        <rFont val="Times New Roman"/>
        <family val="1"/>
        <charset val="162"/>
      </rPr>
      <t xml:space="preserve">              </t>
    </r>
  </si>
  <si>
    <t>BİLİŞİM TEKNOLOJİLERİ MESLEK YÜKSEKOKULU</t>
  </si>
  <si>
    <t>VOCATIONAL COLLEGE OF INFORMATION TECHNOLOGIES</t>
  </si>
  <si>
    <t>VERİ TABANI, AĞ TASARIMI VE YÖNETİMİ BÖLÜMÜ</t>
  </si>
  <si>
    <t>DEPARTMENT OF DATABASE, NETWORK DESIGN, AND MANAGEMENT</t>
  </si>
  <si>
    <t>KURUMSAL BİLİŞİM UZMANLIĞI ÖN LİSANS PROGRAMI</t>
  </si>
  <si>
    <t>CORPORATE INFORMATICS EXPERTISE PROGRAM
CURRICULUM</t>
  </si>
  <si>
    <t>ÖĞRETİM PLANI</t>
  </si>
  <si>
    <t>CURRICULUM</t>
  </si>
  <si>
    <t>1. Yarıyıl</t>
  </si>
  <si>
    <t>Kodu</t>
  </si>
  <si>
    <t>Ders</t>
  </si>
  <si>
    <t>Z/S</t>
  </si>
  <si>
    <t>T</t>
  </si>
  <si>
    <t>U</t>
  </si>
  <si>
    <t>L</t>
  </si>
  <si>
    <t>UK</t>
  </si>
  <si>
    <t>AKTS</t>
  </si>
  <si>
    <t>KBU101</t>
  </si>
  <si>
    <t xml:space="preserve">Algoritma ve Programlamaya Giriş </t>
  </si>
  <si>
    <t>Z</t>
  </si>
  <si>
    <t>Introduction to Algorithms and Programming</t>
  </si>
  <si>
    <t>KBU103</t>
  </si>
  <si>
    <t>Matematik</t>
  </si>
  <si>
    <t>KBU105</t>
  </si>
  <si>
    <t>Bilgi Teknolojileri ve Kurumsal Bilişime Giriş</t>
  </si>
  <si>
    <t>Introduction to Information Technology and Enterprise Computing</t>
  </si>
  <si>
    <t>KBU107</t>
  </si>
  <si>
    <t>Veritabanı Yönetimi</t>
  </si>
  <si>
    <t>Database Management</t>
  </si>
  <si>
    <t>TURK101</t>
  </si>
  <si>
    <t>Türk Dili I</t>
  </si>
  <si>
    <t>Turkish Language I</t>
  </si>
  <si>
    <t>AIIT101</t>
  </si>
  <si>
    <t>Principles Of Atatürk And History Of Turkish Revolution I</t>
  </si>
  <si>
    <t>ING101</t>
  </si>
  <si>
    <t>İngilizce I</t>
  </si>
  <si>
    <t>English I</t>
  </si>
  <si>
    <t>Serbest Seçmeli Ders I</t>
  </si>
  <si>
    <t>S</t>
  </si>
  <si>
    <t>Elective I</t>
  </si>
  <si>
    <t>Toplam Kredi</t>
  </si>
  <si>
    <t>2. Yarıyıl</t>
  </si>
  <si>
    <t>KBU110</t>
  </si>
  <si>
    <t>KBU104</t>
  </si>
  <si>
    <t>Nesneye Yönelik Programlama</t>
  </si>
  <si>
    <t>Object-Oriented Programming</t>
  </si>
  <si>
    <t>TURK102</t>
  </si>
  <si>
    <t>Türk Dili II</t>
  </si>
  <si>
    <t>Turkish Language II</t>
  </si>
  <si>
    <t>AIIT102</t>
  </si>
  <si>
    <t>Principles Of Atatürk And History Of Turkish Revolution II</t>
  </si>
  <si>
    <t>ING102</t>
  </si>
  <si>
    <t>İngilizce II</t>
  </si>
  <si>
    <t>English II</t>
  </si>
  <si>
    <t>Alan Seçmeli Ders I</t>
  </si>
  <si>
    <t>Departmental Elective I</t>
  </si>
  <si>
    <t>Alan Seçmeli Ders II</t>
  </si>
  <si>
    <t>Departmental Elective II</t>
  </si>
  <si>
    <t>Alan Seçmeli Ders III</t>
  </si>
  <si>
    <t>Departmental Elective III</t>
  </si>
  <si>
    <t>3. Yarıyıl</t>
  </si>
  <si>
    <t>KBU205</t>
  </si>
  <si>
    <t>Kurumsal Bilişimde Bulut Teknolojileri</t>
  </si>
  <si>
    <t>Cloud Technologies In Enterprise Information Systems</t>
  </si>
  <si>
    <t>KBU112</t>
  </si>
  <si>
    <t>Mobil Uygulama Geliştirme</t>
  </si>
  <si>
    <t xml:space="preserve">Mobile Application Development </t>
  </si>
  <si>
    <t>Yazılım Geliştirme ve Proje Yönetimi</t>
  </si>
  <si>
    <t>KBU202</t>
  </si>
  <si>
    <t>Software Development And Project Management</t>
  </si>
  <si>
    <t>KBU211</t>
  </si>
  <si>
    <t>Bilgisayar Ağları</t>
  </si>
  <si>
    <t>Computer Networks</t>
  </si>
  <si>
    <t>ISG101</t>
  </si>
  <si>
    <t xml:space="preserve">İş Sağlığı ve Güvenliği </t>
  </si>
  <si>
    <t xml:space="preserve">Occupational Health And Safety </t>
  </si>
  <si>
    <t>Alan Seçmeli Ders IV</t>
  </si>
  <si>
    <t>Departmental Elective IV</t>
  </si>
  <si>
    <t>Alan Seçmeli Ders V</t>
  </si>
  <si>
    <t>Departmental Elective V</t>
  </si>
  <si>
    <t>4. Yarıyıl</t>
  </si>
  <si>
    <t>KBU210</t>
  </si>
  <si>
    <t>İşletmede Mesleki Eğitim</t>
  </si>
  <si>
    <t>On-the-job vocational training</t>
  </si>
  <si>
    <t>ÜNİVERSİTE ORTAK SEÇMELİ</t>
  </si>
  <si>
    <t xml:space="preserve"> Kodu</t>
  </si>
  <si>
    <t>ROD221</t>
  </si>
  <si>
    <t>Etik Değerler ve İnsan İlişkileri</t>
  </si>
  <si>
    <t xml:space="preserve">S </t>
  </si>
  <si>
    <t>Ethical Values and Human Relations</t>
  </si>
  <si>
    <t>ROD222</t>
  </si>
  <si>
    <t>Kariyer Planlama</t>
  </si>
  <si>
    <t>Career  Planning</t>
  </si>
  <si>
    <t>ROD224</t>
  </si>
  <si>
    <t>Bilişim Teknolojileri Okuryazarlığı Bağımlılığı ve Etiği</t>
  </si>
  <si>
    <t>Information Technology Literacy, Addiction, and Ethics</t>
  </si>
  <si>
    <t>ROD226</t>
  </si>
  <si>
    <t>Türk İslam Medeniyeti ve Coğrafyası</t>
  </si>
  <si>
    <t>Turkish-Islamic Civilization and Geography</t>
  </si>
  <si>
    <t>ROD321</t>
  </si>
  <si>
    <t>Gönüllülük Çalışmaları</t>
  </si>
  <si>
    <t>Volunteering Activities</t>
  </si>
  <si>
    <t>ROD322</t>
  </si>
  <si>
    <t>İlim Kültür ve Sanatta İz Bırakanlar</t>
  </si>
  <si>
    <t>Influential Figures in Science, Culture, and Art</t>
  </si>
  <si>
    <t>ROD323</t>
  </si>
  <si>
    <t>Üniversiteyi Anlamak ve Eleştirel Düşünce</t>
  </si>
  <si>
    <t>Understanding University and Critical Thinking</t>
  </si>
  <si>
    <t>ROD421</t>
  </si>
  <si>
    <t>Kişisel Kalite ve Etkili İletişim</t>
  </si>
  <si>
    <t>Personal Quality and Effective Communication</t>
  </si>
  <si>
    <t>ROD422</t>
  </si>
  <si>
    <t>İnsan Hakları</t>
  </si>
  <si>
    <t>Human Rights</t>
  </si>
  <si>
    <t>ROD423</t>
  </si>
  <si>
    <t>Küreselleşme ve Milli Kimlik</t>
  </si>
  <si>
    <t>Globalization and National Identity</t>
  </si>
  <si>
    <t>ROD424</t>
  </si>
  <si>
    <t>Milli Kültürü İnşa Eden Kök Metinler</t>
  </si>
  <si>
    <t>Foundational Texts of National Culture</t>
  </si>
  <si>
    <t>ALAN SEÇMELİ DERSLER</t>
  </si>
  <si>
    <t xml:space="preserve"> ALAN SEÇMELİ DERSLER</t>
  </si>
  <si>
    <t>KBU228</t>
  </si>
  <si>
    <t>Makine Öğrenmesi Temelleri</t>
  </si>
  <si>
    <t>Fundamentals of Machine Learning</t>
  </si>
  <si>
    <t>KBU233</t>
  </si>
  <si>
    <t>Nesnelerin İnterneti</t>
  </si>
  <si>
    <t>Internet of Things</t>
  </si>
  <si>
    <t>KBU235</t>
  </si>
  <si>
    <t>Temel Bilgi Teknolojisi Kullanımı</t>
  </si>
  <si>
    <t>Basic Information Technology Usage</t>
  </si>
  <si>
    <t>KBU230</t>
  </si>
  <si>
    <t>Image Processing</t>
  </si>
  <si>
    <t>KBU225</t>
  </si>
  <si>
    <t>İş Süreçleri Yönetimi</t>
  </si>
  <si>
    <t>Business Process Management</t>
  </si>
  <si>
    <t>KBU227</t>
  </si>
  <si>
    <t>Kurumsal Güvenlik ve Risk Yönetimi</t>
  </si>
  <si>
    <t>Corporate Security and Risk Management</t>
  </si>
  <si>
    <t>KBU229</t>
  </si>
  <si>
    <t>İletişim Becerileri ve İş Ahlakı</t>
  </si>
  <si>
    <t>Communication Skills and Work Ethics</t>
  </si>
  <si>
    <t>KBU232</t>
  </si>
  <si>
    <t>Introduction to Artificial Intelligence</t>
  </si>
  <si>
    <t>KBU237</t>
  </si>
  <si>
    <t>Derin Öğrenme</t>
  </si>
  <si>
    <t>KBU222</t>
  </si>
  <si>
    <t xml:space="preserve">Doğal Dil İşleme </t>
  </si>
  <si>
    <t>Natural Language Processing</t>
  </si>
  <si>
    <t>KBU224</t>
  </si>
  <si>
    <t>Siber Güvenlik</t>
  </si>
  <si>
    <t>Cybersecurity</t>
  </si>
  <si>
    <t>İşletim Sistemleri</t>
  </si>
  <si>
    <t>Operating Systems</t>
  </si>
  <si>
    <t>İleri Ofis Uygulamaları</t>
  </si>
  <si>
    <t>Advanced Office Applications</t>
  </si>
  <si>
    <t>Elektronik Tablolama</t>
  </si>
  <si>
    <t>Spreadsheet Applications</t>
  </si>
  <si>
    <t>İçerik Yönetim Sistemleri</t>
  </si>
  <si>
    <t>Content Management Systems</t>
  </si>
  <si>
    <t>Web Uygulama Geliştirme</t>
  </si>
  <si>
    <t>Web Application Development</t>
  </si>
  <si>
    <t>Mathematics</t>
  </si>
  <si>
    <t>KBU207</t>
  </si>
  <si>
    <t>KBU209</t>
  </si>
  <si>
    <t>KBU231</t>
  </si>
  <si>
    <t>Kredi</t>
  </si>
  <si>
    <t>Zorunlu Dersler</t>
  </si>
  <si>
    <t>Seçmeli Dersler</t>
  </si>
  <si>
    <t>Toplam Ders Sayısı</t>
  </si>
  <si>
    <t>Zorunlu Ders Sayısı</t>
  </si>
  <si>
    <t>Zorunlu Ders Toplam Kredi</t>
  </si>
  <si>
    <t>Seçmeli Ders Sayısı</t>
  </si>
  <si>
    <t>Seçmeli Ders Kredi Toplamı</t>
  </si>
  <si>
    <t>Alan Seçmeli Ders Sayısı</t>
  </si>
  <si>
    <t>Serbest Seçmeli Ders Saysı</t>
  </si>
  <si>
    <t xml:space="preserve">Enterprise Resource Planning </t>
  </si>
  <si>
    <t>Kurumsal Kaynak Planlama</t>
  </si>
  <si>
    <t xml:space="preserve">Toplam  </t>
  </si>
  <si>
    <t>Atatürk İlkeleri ve İnkilap Tarihi II</t>
  </si>
  <si>
    <t>Atatürk İlkeleri ve İnkilap Tarihi I</t>
  </si>
  <si>
    <t>KBU236</t>
  </si>
  <si>
    <t>KBU238</t>
  </si>
  <si>
    <t>KBU239</t>
  </si>
  <si>
    <t>KBU241</t>
  </si>
  <si>
    <t>Görüntü İşleme</t>
  </si>
  <si>
    <t>Yapay Zekaya Giriş</t>
  </si>
  <si>
    <t>Deep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</si>
</sst>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name val="Calibri"/>
      <family val="2"/>
    </font>
    <font>
      <b/>
      <sz val="11"/>
      <name val="Calibri"/>
      <family val="2"/>
      <charset val="162"/>
    </font>
    <font>
      <sz val="11"/>
      <name val="Calibri"/>
      <family val="2"/>
      <charset val="162"/>
      <scheme val="minor"/>
    </font>
    <font>
      <i/>
      <sz val="11"/>
      <name val="Times New Roman"/>
      <family val="1"/>
      <charset val="162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05">
    <xf numFmtId="0" fontId="0" fillId="0" borderId="0" xfId="0"/>
    <xf numFmtId="0" fontId="0" fillId="3" borderId="1" xfId="0" applyFill="1" applyBorder="1"/>
    <xf numFmtId="0" fontId="3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0" xfId="1" applyFont="1" applyFill="1" applyAlignment="1">
      <alignment horizontal="center" vertical="center"/>
    </xf>
    <xf numFmtId="0" fontId="0" fillId="3" borderId="2" xfId="0" applyFill="1" applyBorder="1"/>
    <xf numFmtId="0" fontId="1" fillId="3" borderId="7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0" fillId="3" borderId="7" xfId="0" applyFill="1" applyBorder="1"/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5" fillId="3" borderId="1" xfId="2" applyFill="1" applyBorder="1"/>
    <xf numFmtId="0" fontId="1" fillId="3" borderId="0" xfId="0" applyFont="1" applyFill="1" applyAlignment="1">
      <alignment horizontal="center" vertical="center"/>
    </xf>
    <xf numFmtId="0" fontId="5" fillId="3" borderId="1" xfId="2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5" fillId="3" borderId="0" xfId="2" applyFill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3" borderId="10" xfId="1" applyFont="1" applyFill="1" applyBorder="1" applyAlignment="1">
      <alignment vertical="center"/>
    </xf>
    <xf numFmtId="0" fontId="5" fillId="3" borderId="7" xfId="2" applyFill="1" applyBorder="1"/>
    <xf numFmtId="0" fontId="5" fillId="3" borderId="8" xfId="2" applyFill="1" applyBorder="1" applyAlignment="1">
      <alignment horizontal="center" vertical="center"/>
    </xf>
    <xf numFmtId="0" fontId="0" fillId="3" borderId="0" xfId="0" applyFill="1" applyBorder="1"/>
    <xf numFmtId="0" fontId="5" fillId="3" borderId="9" xfId="2" applyFill="1" applyBorder="1"/>
    <xf numFmtId="0" fontId="5" fillId="3" borderId="10" xfId="2" applyFill="1" applyBorder="1"/>
    <xf numFmtId="0" fontId="5" fillId="3" borderId="10" xfId="2" applyFill="1" applyBorder="1" applyAlignment="1">
      <alignment horizontal="center" vertical="center"/>
    </xf>
    <xf numFmtId="0" fontId="5" fillId="3" borderId="11" xfId="2" applyFill="1" applyBorder="1" applyAlignment="1">
      <alignment horizontal="center" vertical="center"/>
    </xf>
    <xf numFmtId="0" fontId="6" fillId="3" borderId="12" xfId="2" applyFont="1" applyFill="1" applyBorder="1"/>
    <xf numFmtId="0" fontId="6" fillId="3" borderId="3" xfId="2" applyFont="1" applyFill="1" applyBorder="1"/>
    <xf numFmtId="0" fontId="6" fillId="3" borderId="3" xfId="2" applyFont="1" applyFill="1" applyBorder="1" applyAlignment="1">
      <alignment horizontal="center" vertical="center"/>
    </xf>
    <xf numFmtId="0" fontId="6" fillId="3" borderId="13" xfId="2" applyFont="1" applyFill="1" applyBorder="1" applyAlignment="1">
      <alignment horizontal="center" vertical="center"/>
    </xf>
    <xf numFmtId="0" fontId="5" fillId="3" borderId="27" xfId="2" applyFill="1" applyBorder="1" applyAlignment="1">
      <alignment horizontal="center"/>
    </xf>
    <xf numFmtId="0" fontId="0" fillId="0" borderId="7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2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9" fillId="0" borderId="17" xfId="0" applyFont="1" applyFill="1" applyBorder="1"/>
    <xf numFmtId="0" fontId="2" fillId="0" borderId="18" xfId="2" applyFont="1" applyFill="1" applyBorder="1"/>
    <xf numFmtId="0" fontId="0" fillId="0" borderId="1" xfId="0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0" fillId="0" borderId="18" xfId="0" applyFill="1" applyBorder="1"/>
    <xf numFmtId="0" fontId="0" fillId="0" borderId="23" xfId="0" applyFill="1" applyBorder="1"/>
    <xf numFmtId="0" fontId="7" fillId="0" borderId="16" xfId="1" applyFont="1" applyFill="1" applyBorder="1" applyAlignment="1">
      <alignment horizontal="left" vertical="center"/>
    </xf>
    <xf numFmtId="0" fontId="0" fillId="0" borderId="16" xfId="0" applyFill="1" applyBorder="1"/>
    <xf numFmtId="0" fontId="0" fillId="0" borderId="15" xfId="0" applyFill="1" applyBorder="1"/>
    <xf numFmtId="0" fontId="7" fillId="0" borderId="20" xfId="1" applyFont="1" applyFill="1" applyBorder="1" applyAlignment="1">
      <alignment horizontal="left" vertical="center"/>
    </xf>
    <xf numFmtId="0" fontId="0" fillId="0" borderId="19" xfId="0" applyFill="1" applyBorder="1"/>
    <xf numFmtId="0" fontId="0" fillId="0" borderId="16" xfId="0" applyFont="1" applyFill="1" applyBorder="1"/>
    <xf numFmtId="0" fontId="0" fillId="0" borderId="9" xfId="0" applyFill="1" applyBorder="1"/>
    <xf numFmtId="0" fontId="2" fillId="0" borderId="10" xfId="0" applyFont="1" applyFill="1" applyBorder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0" xfId="0" applyFill="1" applyBorder="1"/>
    <xf numFmtId="0" fontId="0" fillId="0" borderId="1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9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2" fillId="0" borderId="0" xfId="1" applyFill="1"/>
    <xf numFmtId="0" fontId="1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9" fillId="0" borderId="7" xfId="0" applyFont="1" applyFill="1" applyBorder="1"/>
    <xf numFmtId="0" fontId="10" fillId="0" borderId="1" xfId="2" applyFont="1" applyFill="1" applyBorder="1"/>
    <xf numFmtId="0" fontId="5" fillId="0" borderId="1" xfId="2" applyFill="1" applyBorder="1"/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3" fillId="3" borderId="21" xfId="1" applyFont="1" applyFill="1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3" borderId="31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/>
    </xf>
    <xf numFmtId="0" fontId="3" fillId="3" borderId="34" xfId="1" applyFont="1" applyFill="1" applyBorder="1" applyAlignment="1">
      <alignment horizontal="center" vertical="center"/>
    </xf>
    <xf numFmtId="0" fontId="3" fillId="3" borderId="35" xfId="1" applyFont="1" applyFill="1" applyBorder="1" applyAlignment="1">
      <alignment horizontal="center" vertical="center"/>
    </xf>
    <xf numFmtId="0" fontId="3" fillId="3" borderId="28" xfId="1" applyFont="1" applyFill="1" applyBorder="1" applyAlignment="1">
      <alignment horizontal="center" vertical="center"/>
    </xf>
    <xf numFmtId="0" fontId="3" fillId="3" borderId="29" xfId="1" applyFont="1" applyFill="1" applyBorder="1" applyAlignment="1">
      <alignment horizontal="center" vertical="center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</cellXfs>
  <cellStyles count="3">
    <cellStyle name="Normal" xfId="0" builtinId="0"/>
    <cellStyle name="Normal 2" xfId="1" xr:uid="{A7AE2485-BA52-42CB-B079-1C55E486B9EA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09704-F2FC-43B5-9EC2-6D44DEBD6D3C}">
  <dimension ref="A1:V99"/>
  <sheetViews>
    <sheetView tabSelected="1" view="pageLayout" zoomScaleNormal="85" workbookViewId="0">
      <selection activeCell="A5" sqref="A5:H5"/>
    </sheetView>
  </sheetViews>
  <sheetFormatPr defaultRowHeight="15" x14ac:dyDescent="0.25"/>
  <cols>
    <col min="1" max="1" width="10.7109375" customWidth="1"/>
    <col min="2" max="2" width="70.140625" customWidth="1"/>
    <col min="3" max="3" width="4.5703125" customWidth="1"/>
    <col min="4" max="4" width="5.140625" customWidth="1"/>
    <col min="5" max="5" width="6.140625" customWidth="1"/>
    <col min="6" max="6" width="6.42578125" customWidth="1"/>
    <col min="7" max="7" width="5.42578125" customWidth="1"/>
    <col min="8" max="8" width="7.140625" customWidth="1"/>
    <col min="9" max="9" width="15.28515625" style="6" customWidth="1"/>
    <col min="10" max="10" width="8.7109375" bestFit="1" customWidth="1"/>
    <col min="11" max="11" width="75.28515625" customWidth="1"/>
    <col min="12" max="12" width="6" customWidth="1"/>
    <col min="13" max="13" width="4.5703125" customWidth="1"/>
    <col min="14" max="14" width="4.42578125" customWidth="1"/>
    <col min="15" max="15" width="4.7109375" customWidth="1"/>
    <col min="16" max="16" width="5.7109375" customWidth="1"/>
    <col min="17" max="17" width="6.5703125" customWidth="1"/>
  </cols>
  <sheetData>
    <row r="1" spans="1:22" x14ac:dyDescent="0.25">
      <c r="A1" s="7"/>
      <c r="B1" s="7"/>
      <c r="C1" s="7"/>
      <c r="D1" s="7"/>
      <c r="E1" s="7"/>
      <c r="F1" s="7"/>
      <c r="G1" s="7"/>
      <c r="H1" s="7"/>
      <c r="I1" s="2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5.75" thickBot="1" x14ac:dyDescent="0.3">
      <c r="A2" s="7"/>
      <c r="B2" s="7"/>
      <c r="C2" s="7"/>
      <c r="D2" s="7"/>
      <c r="E2" s="7"/>
      <c r="F2" s="7"/>
      <c r="G2" s="7"/>
      <c r="H2" s="7"/>
      <c r="I2" s="2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15.75" x14ac:dyDescent="0.25">
      <c r="A3" s="97" t="s">
        <v>0</v>
      </c>
      <c r="B3" s="98"/>
      <c r="C3" s="98"/>
      <c r="D3" s="98"/>
      <c r="E3" s="98"/>
      <c r="F3" s="98"/>
      <c r="G3" s="98"/>
      <c r="H3" s="99"/>
      <c r="I3" s="26"/>
      <c r="J3" s="97" t="s">
        <v>1</v>
      </c>
      <c r="K3" s="98"/>
      <c r="L3" s="98"/>
      <c r="M3" s="98"/>
      <c r="N3" s="98"/>
      <c r="O3" s="98"/>
      <c r="P3" s="98"/>
      <c r="Q3" s="99"/>
      <c r="R3" s="7"/>
      <c r="S3" s="7"/>
      <c r="T3" s="7"/>
      <c r="U3" s="7"/>
      <c r="V3" s="7"/>
    </row>
    <row r="4" spans="1:22" x14ac:dyDescent="0.25">
      <c r="A4" s="100" t="s">
        <v>2</v>
      </c>
      <c r="B4" s="101"/>
      <c r="C4" s="101"/>
      <c r="D4" s="101"/>
      <c r="E4" s="101"/>
      <c r="F4" s="101"/>
      <c r="G4" s="101"/>
      <c r="H4" s="102"/>
      <c r="I4" s="26"/>
      <c r="J4" s="100" t="s">
        <v>3</v>
      </c>
      <c r="K4" s="101"/>
      <c r="L4" s="101"/>
      <c r="M4" s="101"/>
      <c r="N4" s="101"/>
      <c r="O4" s="101"/>
      <c r="P4" s="101"/>
      <c r="Q4" s="102"/>
      <c r="R4" s="7"/>
      <c r="S4" s="7"/>
      <c r="T4" s="7"/>
      <c r="U4" s="7"/>
      <c r="V4" s="7"/>
    </row>
    <row r="5" spans="1:22" x14ac:dyDescent="0.25">
      <c r="A5" s="100" t="s">
        <v>4</v>
      </c>
      <c r="B5" s="101"/>
      <c r="C5" s="101"/>
      <c r="D5" s="101"/>
      <c r="E5" s="101"/>
      <c r="F5" s="101"/>
      <c r="G5" s="101"/>
      <c r="H5" s="102"/>
      <c r="I5" s="26"/>
      <c r="J5" s="100" t="s">
        <v>5</v>
      </c>
      <c r="K5" s="101"/>
      <c r="L5" s="101"/>
      <c r="M5" s="101"/>
      <c r="N5" s="101"/>
      <c r="O5" s="101"/>
      <c r="P5" s="101"/>
      <c r="Q5" s="102"/>
      <c r="R5" s="7"/>
      <c r="S5" s="7"/>
      <c r="T5" s="7"/>
      <c r="U5" s="7"/>
      <c r="V5" s="7"/>
    </row>
    <row r="6" spans="1:22" ht="15" customHeight="1" x14ac:dyDescent="0.25">
      <c r="A6" s="91" t="s">
        <v>6</v>
      </c>
      <c r="B6" s="92"/>
      <c r="C6" s="92"/>
      <c r="D6" s="92"/>
      <c r="E6" s="92"/>
      <c r="F6" s="92"/>
      <c r="G6" s="92"/>
      <c r="H6" s="93"/>
      <c r="I6" s="26"/>
      <c r="J6" s="91" t="s">
        <v>7</v>
      </c>
      <c r="K6" s="92"/>
      <c r="L6" s="92"/>
      <c r="M6" s="92"/>
      <c r="N6" s="92"/>
      <c r="O6" s="92"/>
      <c r="P6" s="92"/>
      <c r="Q6" s="93"/>
      <c r="R6" s="7"/>
      <c r="S6" s="7"/>
      <c r="T6" s="7"/>
      <c r="U6" s="7"/>
      <c r="V6" s="7"/>
    </row>
    <row r="7" spans="1:22" ht="15.75" thickBot="1" x14ac:dyDescent="0.3">
      <c r="A7" s="94" t="s">
        <v>8</v>
      </c>
      <c r="B7" s="95"/>
      <c r="C7" s="95"/>
      <c r="D7" s="95"/>
      <c r="E7" s="95"/>
      <c r="F7" s="95"/>
      <c r="G7" s="95"/>
      <c r="H7" s="96"/>
      <c r="I7" s="26"/>
      <c r="J7" s="94" t="s">
        <v>9</v>
      </c>
      <c r="K7" s="95"/>
      <c r="L7" s="95"/>
      <c r="M7" s="95"/>
      <c r="N7" s="95"/>
      <c r="O7" s="95"/>
      <c r="P7" s="95"/>
      <c r="Q7" s="96"/>
      <c r="R7" s="7"/>
      <c r="S7" s="7"/>
      <c r="T7" s="7"/>
      <c r="U7" s="7"/>
      <c r="V7" s="7"/>
    </row>
    <row r="8" spans="1:22" ht="15.75" thickBot="1" x14ac:dyDescent="0.3">
      <c r="A8" s="9"/>
      <c r="B8" s="7"/>
      <c r="C8" s="7"/>
      <c r="D8" s="7"/>
      <c r="E8" s="7"/>
      <c r="F8" s="7"/>
      <c r="G8" s="7"/>
      <c r="H8" s="7"/>
      <c r="I8" s="2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88" t="s">
        <v>10</v>
      </c>
      <c r="B9" s="89"/>
      <c r="C9" s="89"/>
      <c r="D9" s="89"/>
      <c r="E9" s="89"/>
      <c r="F9" s="89"/>
      <c r="G9" s="89"/>
      <c r="H9" s="90"/>
      <c r="I9" s="26"/>
      <c r="J9" s="88" t="s">
        <v>10</v>
      </c>
      <c r="K9" s="89"/>
      <c r="L9" s="89"/>
      <c r="M9" s="89"/>
      <c r="N9" s="89"/>
      <c r="O9" s="89"/>
      <c r="P9" s="89"/>
      <c r="Q9" s="90"/>
      <c r="R9" s="7"/>
      <c r="S9" s="7"/>
      <c r="T9" s="7"/>
      <c r="U9" s="7"/>
      <c r="V9" s="7"/>
    </row>
    <row r="10" spans="1:22" x14ac:dyDescent="0.25">
      <c r="A10" s="10" t="s">
        <v>11</v>
      </c>
      <c r="B10" s="11" t="s">
        <v>12</v>
      </c>
      <c r="C10" s="12" t="s">
        <v>13</v>
      </c>
      <c r="D10" s="13" t="s">
        <v>14</v>
      </c>
      <c r="E10" s="13" t="s">
        <v>15</v>
      </c>
      <c r="F10" s="13" t="s">
        <v>16</v>
      </c>
      <c r="G10" s="12" t="s">
        <v>17</v>
      </c>
      <c r="H10" s="14" t="s">
        <v>18</v>
      </c>
      <c r="I10" s="26"/>
      <c r="J10" s="10" t="s">
        <v>11</v>
      </c>
      <c r="K10" s="11" t="s">
        <v>12</v>
      </c>
      <c r="L10" s="12" t="s">
        <v>13</v>
      </c>
      <c r="M10" s="13" t="s">
        <v>14</v>
      </c>
      <c r="N10" s="13" t="s">
        <v>15</v>
      </c>
      <c r="O10" s="13" t="s">
        <v>16</v>
      </c>
      <c r="P10" s="12" t="s">
        <v>17</v>
      </c>
      <c r="Q10" s="14" t="s">
        <v>18</v>
      </c>
      <c r="R10" s="7"/>
      <c r="S10" s="7"/>
      <c r="T10" s="7"/>
      <c r="U10" s="7"/>
      <c r="V10" s="7"/>
    </row>
    <row r="11" spans="1:22" s="48" customFormat="1" x14ac:dyDescent="0.25">
      <c r="A11" s="43" t="s">
        <v>19</v>
      </c>
      <c r="B11" s="44" t="s">
        <v>20</v>
      </c>
      <c r="C11" s="55" t="s">
        <v>21</v>
      </c>
      <c r="D11" s="45">
        <v>2</v>
      </c>
      <c r="E11" s="45">
        <v>0</v>
      </c>
      <c r="F11" s="45">
        <v>2</v>
      </c>
      <c r="G11" s="55">
        <v>3</v>
      </c>
      <c r="H11" s="71">
        <v>5</v>
      </c>
      <c r="I11" s="47"/>
      <c r="J11" s="43" t="s">
        <v>19</v>
      </c>
      <c r="K11" s="44" t="s">
        <v>22</v>
      </c>
      <c r="L11" s="55" t="s">
        <v>21</v>
      </c>
      <c r="M11" s="45">
        <v>2</v>
      </c>
      <c r="N11" s="45">
        <v>0</v>
      </c>
      <c r="O11" s="45">
        <v>2</v>
      </c>
      <c r="P11" s="55">
        <v>3</v>
      </c>
      <c r="Q11" s="71">
        <v>5</v>
      </c>
    </row>
    <row r="12" spans="1:22" s="48" customFormat="1" x14ac:dyDescent="0.25">
      <c r="A12" s="43" t="s">
        <v>23</v>
      </c>
      <c r="B12" s="44" t="s">
        <v>24</v>
      </c>
      <c r="C12" s="55" t="s">
        <v>21</v>
      </c>
      <c r="D12" s="45">
        <v>3</v>
      </c>
      <c r="E12" s="45">
        <v>0</v>
      </c>
      <c r="F12" s="45">
        <v>0</v>
      </c>
      <c r="G12" s="55">
        <v>3</v>
      </c>
      <c r="H12" s="71">
        <v>4</v>
      </c>
      <c r="I12" s="47"/>
      <c r="J12" s="43" t="s">
        <v>23</v>
      </c>
      <c r="K12" s="44" t="s">
        <v>164</v>
      </c>
      <c r="L12" s="55" t="s">
        <v>21</v>
      </c>
      <c r="M12" s="45">
        <v>3</v>
      </c>
      <c r="N12" s="45">
        <v>0</v>
      </c>
      <c r="O12" s="45">
        <v>0</v>
      </c>
      <c r="P12" s="55">
        <v>3</v>
      </c>
      <c r="Q12" s="71">
        <v>4</v>
      </c>
    </row>
    <row r="13" spans="1:22" s="48" customFormat="1" ht="15" customHeight="1" x14ac:dyDescent="0.25">
      <c r="A13" s="43" t="s">
        <v>25</v>
      </c>
      <c r="B13" s="44" t="s">
        <v>26</v>
      </c>
      <c r="C13" s="55" t="s">
        <v>21</v>
      </c>
      <c r="D13" s="45">
        <v>3</v>
      </c>
      <c r="E13" s="45">
        <v>0</v>
      </c>
      <c r="F13" s="45">
        <v>0</v>
      </c>
      <c r="G13" s="55">
        <v>3</v>
      </c>
      <c r="H13" s="71">
        <v>4</v>
      </c>
      <c r="I13" s="47"/>
      <c r="J13" s="43" t="s">
        <v>25</v>
      </c>
      <c r="K13" s="44" t="s">
        <v>27</v>
      </c>
      <c r="L13" s="55" t="s">
        <v>21</v>
      </c>
      <c r="M13" s="45">
        <v>3</v>
      </c>
      <c r="N13" s="45">
        <v>0</v>
      </c>
      <c r="O13" s="45">
        <v>0</v>
      </c>
      <c r="P13" s="55">
        <v>3</v>
      </c>
      <c r="Q13" s="71">
        <v>4</v>
      </c>
    </row>
    <row r="14" spans="1:22" s="48" customFormat="1" ht="15" customHeight="1" x14ac:dyDescent="0.25">
      <c r="A14" s="43" t="s">
        <v>28</v>
      </c>
      <c r="B14" s="72" t="s">
        <v>29</v>
      </c>
      <c r="C14" s="55" t="s">
        <v>21</v>
      </c>
      <c r="D14" s="55">
        <v>2</v>
      </c>
      <c r="E14" s="55">
        <v>0</v>
      </c>
      <c r="F14" s="55">
        <v>2</v>
      </c>
      <c r="G14" s="55">
        <v>3</v>
      </c>
      <c r="H14" s="71">
        <v>5</v>
      </c>
      <c r="I14" s="47"/>
      <c r="J14" s="43" t="s">
        <v>28</v>
      </c>
      <c r="K14" s="44" t="s">
        <v>30</v>
      </c>
      <c r="L14" s="55" t="s">
        <v>21</v>
      </c>
      <c r="M14" s="55">
        <v>2</v>
      </c>
      <c r="N14" s="55">
        <v>0</v>
      </c>
      <c r="O14" s="55">
        <v>2</v>
      </c>
      <c r="P14" s="55">
        <v>3</v>
      </c>
      <c r="Q14" s="71">
        <v>5</v>
      </c>
    </row>
    <row r="15" spans="1:22" s="48" customFormat="1" x14ac:dyDescent="0.25">
      <c r="A15" s="43" t="s">
        <v>31</v>
      </c>
      <c r="B15" s="44" t="s">
        <v>32</v>
      </c>
      <c r="C15" s="55" t="s">
        <v>21</v>
      </c>
      <c r="D15" s="45">
        <v>2</v>
      </c>
      <c r="E15" s="45">
        <v>0</v>
      </c>
      <c r="F15" s="45">
        <v>0</v>
      </c>
      <c r="G15" s="55">
        <v>2</v>
      </c>
      <c r="H15" s="71">
        <v>2</v>
      </c>
      <c r="I15" s="47"/>
      <c r="J15" s="43" t="s">
        <v>31</v>
      </c>
      <c r="K15" s="44" t="s">
        <v>33</v>
      </c>
      <c r="L15" s="55" t="s">
        <v>21</v>
      </c>
      <c r="M15" s="45">
        <v>2</v>
      </c>
      <c r="N15" s="45">
        <v>0</v>
      </c>
      <c r="O15" s="45">
        <v>0</v>
      </c>
      <c r="P15" s="55">
        <v>2</v>
      </c>
      <c r="Q15" s="71">
        <v>2</v>
      </c>
    </row>
    <row r="16" spans="1:22" s="48" customFormat="1" x14ac:dyDescent="0.25">
      <c r="A16" s="43" t="s">
        <v>34</v>
      </c>
      <c r="B16" s="48" t="s">
        <v>182</v>
      </c>
      <c r="C16" s="55" t="s">
        <v>21</v>
      </c>
      <c r="D16" s="45">
        <v>2</v>
      </c>
      <c r="E16" s="45">
        <v>0</v>
      </c>
      <c r="F16" s="45">
        <v>0</v>
      </c>
      <c r="G16" s="55">
        <v>2</v>
      </c>
      <c r="H16" s="71">
        <v>2</v>
      </c>
      <c r="I16" s="47"/>
      <c r="J16" s="43" t="s">
        <v>34</v>
      </c>
      <c r="K16" s="48" t="s">
        <v>35</v>
      </c>
      <c r="L16" s="55" t="s">
        <v>21</v>
      </c>
      <c r="M16" s="45">
        <v>2</v>
      </c>
      <c r="N16" s="45">
        <v>0</v>
      </c>
      <c r="O16" s="45">
        <v>0</v>
      </c>
      <c r="P16" s="55">
        <v>2</v>
      </c>
      <c r="Q16" s="71">
        <v>2</v>
      </c>
    </row>
    <row r="17" spans="1:22" s="48" customFormat="1" x14ac:dyDescent="0.25">
      <c r="A17" s="43" t="s">
        <v>36</v>
      </c>
      <c r="B17" s="44" t="s">
        <v>37</v>
      </c>
      <c r="C17" s="55" t="s">
        <v>21</v>
      </c>
      <c r="D17" s="45">
        <v>2</v>
      </c>
      <c r="E17" s="45">
        <v>0</v>
      </c>
      <c r="F17" s="45">
        <v>0</v>
      </c>
      <c r="G17" s="55">
        <v>2</v>
      </c>
      <c r="H17" s="71">
        <v>3</v>
      </c>
      <c r="I17" s="47"/>
      <c r="J17" s="43" t="s">
        <v>36</v>
      </c>
      <c r="K17" s="44" t="s">
        <v>38</v>
      </c>
      <c r="L17" s="55" t="s">
        <v>21</v>
      </c>
      <c r="M17" s="45">
        <v>2</v>
      </c>
      <c r="N17" s="45">
        <v>0</v>
      </c>
      <c r="O17" s="45">
        <v>0</v>
      </c>
      <c r="P17" s="55">
        <v>2</v>
      </c>
      <c r="Q17" s="71">
        <v>3</v>
      </c>
    </row>
    <row r="18" spans="1:22" s="48" customFormat="1" x14ac:dyDescent="0.25">
      <c r="A18" s="43"/>
      <c r="B18" s="44" t="s">
        <v>39</v>
      </c>
      <c r="C18" s="55" t="s">
        <v>40</v>
      </c>
      <c r="D18" s="45">
        <v>3</v>
      </c>
      <c r="E18" s="45">
        <v>0</v>
      </c>
      <c r="F18" s="45">
        <v>0</v>
      </c>
      <c r="G18" s="55">
        <v>3</v>
      </c>
      <c r="H18" s="71">
        <v>5</v>
      </c>
      <c r="I18" s="47"/>
      <c r="J18" s="43"/>
      <c r="K18" s="44" t="s">
        <v>41</v>
      </c>
      <c r="L18" s="55" t="s">
        <v>40</v>
      </c>
      <c r="M18" s="45">
        <v>3</v>
      </c>
      <c r="N18" s="45">
        <v>0</v>
      </c>
      <c r="O18" s="45">
        <v>0</v>
      </c>
      <c r="P18" s="55">
        <v>3</v>
      </c>
      <c r="Q18" s="71">
        <v>5</v>
      </c>
    </row>
    <row r="19" spans="1:22" x14ac:dyDescent="0.25">
      <c r="A19" s="103" t="s">
        <v>180</v>
      </c>
      <c r="B19" s="104"/>
      <c r="C19" s="1"/>
      <c r="D19" s="28">
        <f t="shared" ref="D19:F19" si="0">SUM(D11:D18)</f>
        <v>19</v>
      </c>
      <c r="E19" s="28">
        <f t="shared" si="0"/>
        <v>0</v>
      </c>
      <c r="F19" s="28">
        <f t="shared" si="0"/>
        <v>4</v>
      </c>
      <c r="G19" s="12">
        <f>SUM(G11:G18)</f>
        <v>21</v>
      </c>
      <c r="H19" s="14">
        <f>SUM(H11:H18)</f>
        <v>30</v>
      </c>
      <c r="I19" s="26"/>
      <c r="J19" s="103" t="s">
        <v>180</v>
      </c>
      <c r="K19" s="104"/>
      <c r="L19" s="1"/>
      <c r="M19" s="28">
        <f t="shared" ref="M19:O19" si="1">SUM(M11:M18)</f>
        <v>19</v>
      </c>
      <c r="N19" s="28">
        <f t="shared" si="1"/>
        <v>0</v>
      </c>
      <c r="O19" s="28">
        <f t="shared" si="1"/>
        <v>4</v>
      </c>
      <c r="P19" s="12">
        <f>SUM(P11:P18)</f>
        <v>21</v>
      </c>
      <c r="Q19" s="14">
        <f>SUM(Q11:Q18)</f>
        <v>30</v>
      </c>
      <c r="R19" s="7"/>
      <c r="S19" s="7"/>
      <c r="T19" s="7"/>
      <c r="U19" s="7"/>
      <c r="V19" s="7"/>
    </row>
    <row r="20" spans="1:22" ht="15.75" thickBot="1" x14ac:dyDescent="0.3">
      <c r="A20" s="85" t="s">
        <v>42</v>
      </c>
      <c r="B20" s="86"/>
      <c r="C20" s="30"/>
      <c r="D20" s="18">
        <f>SUM(D11:D18)</f>
        <v>19</v>
      </c>
      <c r="E20" s="18">
        <f>SUM(E11:E18)</f>
        <v>0</v>
      </c>
      <c r="F20" s="18">
        <f>SUM(F11:F18)</f>
        <v>4</v>
      </c>
      <c r="G20" s="19">
        <v>21</v>
      </c>
      <c r="H20" s="20">
        <v>30</v>
      </c>
      <c r="I20" s="26"/>
      <c r="J20" s="85" t="s">
        <v>42</v>
      </c>
      <c r="K20" s="86"/>
      <c r="L20" s="30"/>
      <c r="M20" s="18">
        <f>SUM(M11:M18)</f>
        <v>19</v>
      </c>
      <c r="N20" s="18">
        <f>SUM(N11:N18)</f>
        <v>0</v>
      </c>
      <c r="O20" s="18">
        <f>SUM(O11:O18)</f>
        <v>4</v>
      </c>
      <c r="P20" s="19">
        <v>21</v>
      </c>
      <c r="Q20" s="20">
        <v>30</v>
      </c>
      <c r="R20" s="7"/>
      <c r="S20" s="7"/>
      <c r="T20" s="7"/>
      <c r="U20" s="7"/>
      <c r="V20" s="7"/>
    </row>
    <row r="21" spans="1:22" x14ac:dyDescent="0.25">
      <c r="A21" s="88" t="s">
        <v>43</v>
      </c>
      <c r="B21" s="89"/>
      <c r="C21" s="89"/>
      <c r="D21" s="89"/>
      <c r="E21" s="89"/>
      <c r="F21" s="89"/>
      <c r="G21" s="89"/>
      <c r="H21" s="90"/>
      <c r="I21" s="26"/>
      <c r="J21" s="88" t="s">
        <v>43</v>
      </c>
      <c r="K21" s="89"/>
      <c r="L21" s="89"/>
      <c r="M21" s="89"/>
      <c r="N21" s="89"/>
      <c r="O21" s="89"/>
      <c r="P21" s="89"/>
      <c r="Q21" s="90"/>
      <c r="R21" s="7"/>
      <c r="S21" s="7"/>
      <c r="T21" s="7"/>
      <c r="U21" s="7"/>
      <c r="V21" s="7"/>
    </row>
    <row r="22" spans="1:22" x14ac:dyDescent="0.25">
      <c r="A22" s="10" t="s">
        <v>11</v>
      </c>
      <c r="B22" s="11" t="s">
        <v>12</v>
      </c>
      <c r="C22" s="12" t="s">
        <v>13</v>
      </c>
      <c r="D22" s="12" t="s">
        <v>14</v>
      </c>
      <c r="E22" s="12" t="s">
        <v>15</v>
      </c>
      <c r="F22" s="12" t="s">
        <v>16</v>
      </c>
      <c r="G22" s="12" t="s">
        <v>17</v>
      </c>
      <c r="H22" s="14" t="s">
        <v>18</v>
      </c>
      <c r="I22" s="26"/>
      <c r="J22" s="10" t="s">
        <v>11</v>
      </c>
      <c r="K22" s="11" t="s">
        <v>12</v>
      </c>
      <c r="L22" s="12" t="s">
        <v>13</v>
      </c>
      <c r="M22" s="12" t="s">
        <v>14</v>
      </c>
      <c r="N22" s="12" t="s">
        <v>15</v>
      </c>
      <c r="O22" s="12" t="s">
        <v>16</v>
      </c>
      <c r="P22" s="12" t="s">
        <v>17</v>
      </c>
      <c r="Q22" s="14" t="s">
        <v>18</v>
      </c>
      <c r="R22" s="7"/>
      <c r="S22" s="7"/>
      <c r="T22" s="7"/>
      <c r="U22" s="7"/>
      <c r="V22" s="7"/>
    </row>
    <row r="23" spans="1:22" s="48" customFormat="1" x14ac:dyDescent="0.25">
      <c r="A23" s="43" t="s">
        <v>44</v>
      </c>
      <c r="B23" s="44" t="s">
        <v>179</v>
      </c>
      <c r="C23" s="55" t="s">
        <v>21</v>
      </c>
      <c r="D23" s="55">
        <v>2</v>
      </c>
      <c r="E23" s="55">
        <v>0</v>
      </c>
      <c r="F23" s="55">
        <v>2</v>
      </c>
      <c r="G23" s="73">
        <v>3</v>
      </c>
      <c r="H23" s="56">
        <v>4</v>
      </c>
      <c r="I23" s="47"/>
      <c r="J23" s="43" t="s">
        <v>44</v>
      </c>
      <c r="K23" s="44" t="s">
        <v>178</v>
      </c>
      <c r="L23" s="55" t="s">
        <v>21</v>
      </c>
      <c r="M23" s="55">
        <v>2</v>
      </c>
      <c r="N23" s="55">
        <v>0</v>
      </c>
      <c r="O23" s="55">
        <v>2</v>
      </c>
      <c r="P23" s="73">
        <v>3</v>
      </c>
      <c r="Q23" s="56">
        <v>4</v>
      </c>
      <c r="T23" s="74"/>
    </row>
    <row r="24" spans="1:22" s="48" customFormat="1" x14ac:dyDescent="0.25">
      <c r="A24" s="43" t="s">
        <v>45</v>
      </c>
      <c r="B24" s="44" t="s">
        <v>46</v>
      </c>
      <c r="C24" s="55" t="s">
        <v>21</v>
      </c>
      <c r="D24" s="55">
        <v>2</v>
      </c>
      <c r="E24" s="55">
        <v>0</v>
      </c>
      <c r="F24" s="55">
        <v>2</v>
      </c>
      <c r="G24" s="55">
        <v>3</v>
      </c>
      <c r="H24" s="71">
        <v>4</v>
      </c>
      <c r="I24" s="47"/>
      <c r="J24" s="43" t="s">
        <v>45</v>
      </c>
      <c r="K24" s="44" t="s">
        <v>47</v>
      </c>
      <c r="L24" s="55" t="s">
        <v>21</v>
      </c>
      <c r="M24" s="55">
        <v>2</v>
      </c>
      <c r="N24" s="55">
        <v>0</v>
      </c>
      <c r="O24" s="55">
        <v>2</v>
      </c>
      <c r="P24" s="55">
        <v>3</v>
      </c>
      <c r="Q24" s="71">
        <v>4</v>
      </c>
    </row>
    <row r="25" spans="1:22" s="48" customFormat="1" x14ac:dyDescent="0.25">
      <c r="A25" s="43" t="s">
        <v>48</v>
      </c>
      <c r="B25" s="44" t="s">
        <v>49</v>
      </c>
      <c r="C25" s="55" t="s">
        <v>21</v>
      </c>
      <c r="D25" s="55">
        <v>2</v>
      </c>
      <c r="E25" s="55">
        <v>0</v>
      </c>
      <c r="F25" s="55">
        <v>0</v>
      </c>
      <c r="G25" s="55">
        <v>2</v>
      </c>
      <c r="H25" s="71">
        <v>2</v>
      </c>
      <c r="I25" s="47"/>
      <c r="J25" s="43" t="s">
        <v>48</v>
      </c>
      <c r="K25" s="44" t="s">
        <v>50</v>
      </c>
      <c r="L25" s="55" t="s">
        <v>21</v>
      </c>
      <c r="M25" s="55">
        <v>2</v>
      </c>
      <c r="N25" s="55">
        <v>0</v>
      </c>
      <c r="O25" s="55">
        <v>0</v>
      </c>
      <c r="P25" s="55">
        <v>2</v>
      </c>
      <c r="Q25" s="71">
        <v>2</v>
      </c>
    </row>
    <row r="26" spans="1:22" s="48" customFormat="1" x14ac:dyDescent="0.25">
      <c r="A26" s="43" t="s">
        <v>51</v>
      </c>
      <c r="B26" s="44" t="s">
        <v>181</v>
      </c>
      <c r="C26" s="55" t="s">
        <v>21</v>
      </c>
      <c r="D26" s="55">
        <v>2</v>
      </c>
      <c r="E26" s="55">
        <v>0</v>
      </c>
      <c r="F26" s="55">
        <v>0</v>
      </c>
      <c r="G26" s="55">
        <v>2</v>
      </c>
      <c r="H26" s="71">
        <v>2</v>
      </c>
      <c r="I26" s="47"/>
      <c r="J26" s="43" t="s">
        <v>51</v>
      </c>
      <c r="K26" s="44" t="s">
        <v>52</v>
      </c>
      <c r="L26" s="55" t="s">
        <v>21</v>
      </c>
      <c r="M26" s="55">
        <v>2</v>
      </c>
      <c r="N26" s="55">
        <v>0</v>
      </c>
      <c r="O26" s="55">
        <v>0</v>
      </c>
      <c r="P26" s="55">
        <v>2</v>
      </c>
      <c r="Q26" s="71">
        <v>2</v>
      </c>
    </row>
    <row r="27" spans="1:22" s="48" customFormat="1" x14ac:dyDescent="0.25">
      <c r="A27" s="43" t="s">
        <v>53</v>
      </c>
      <c r="B27" s="44" t="s">
        <v>54</v>
      </c>
      <c r="C27" s="55" t="s">
        <v>21</v>
      </c>
      <c r="D27" s="55">
        <v>2</v>
      </c>
      <c r="E27" s="55">
        <v>0</v>
      </c>
      <c r="F27" s="55">
        <v>0</v>
      </c>
      <c r="G27" s="55">
        <v>2</v>
      </c>
      <c r="H27" s="71">
        <v>3</v>
      </c>
      <c r="I27" s="47"/>
      <c r="J27" s="43" t="s">
        <v>53</v>
      </c>
      <c r="K27" s="44" t="s">
        <v>55</v>
      </c>
      <c r="L27" s="55" t="s">
        <v>21</v>
      </c>
      <c r="M27" s="55">
        <v>2</v>
      </c>
      <c r="N27" s="55">
        <v>0</v>
      </c>
      <c r="O27" s="55">
        <v>0</v>
      </c>
      <c r="P27" s="55">
        <v>2</v>
      </c>
      <c r="Q27" s="71">
        <v>3</v>
      </c>
    </row>
    <row r="28" spans="1:22" s="48" customFormat="1" x14ac:dyDescent="0.25">
      <c r="A28" s="43"/>
      <c r="B28" s="44" t="s">
        <v>56</v>
      </c>
      <c r="C28" s="55" t="s">
        <v>40</v>
      </c>
      <c r="D28" s="55">
        <v>2</v>
      </c>
      <c r="E28" s="55">
        <v>0</v>
      </c>
      <c r="F28" s="55">
        <v>2</v>
      </c>
      <c r="G28" s="55">
        <v>3</v>
      </c>
      <c r="H28" s="71">
        <v>5</v>
      </c>
      <c r="I28" s="47"/>
      <c r="J28" s="43"/>
      <c r="K28" s="44" t="s">
        <v>57</v>
      </c>
      <c r="L28" s="55" t="s">
        <v>40</v>
      </c>
      <c r="M28" s="55">
        <v>2</v>
      </c>
      <c r="N28" s="55">
        <v>0</v>
      </c>
      <c r="O28" s="55">
        <v>2</v>
      </c>
      <c r="P28" s="55">
        <v>3</v>
      </c>
      <c r="Q28" s="71">
        <v>5</v>
      </c>
    </row>
    <row r="29" spans="1:22" s="48" customFormat="1" x14ac:dyDescent="0.25">
      <c r="A29" s="43"/>
      <c r="B29" s="44" t="s">
        <v>58</v>
      </c>
      <c r="C29" s="55" t="s">
        <v>40</v>
      </c>
      <c r="D29" s="55">
        <v>2</v>
      </c>
      <c r="E29" s="55">
        <v>0</v>
      </c>
      <c r="F29" s="55">
        <v>2</v>
      </c>
      <c r="G29" s="55">
        <v>3</v>
      </c>
      <c r="H29" s="71">
        <v>5</v>
      </c>
      <c r="I29" s="47"/>
      <c r="J29" s="43"/>
      <c r="K29" s="44" t="s">
        <v>59</v>
      </c>
      <c r="L29" s="55" t="s">
        <v>40</v>
      </c>
      <c r="M29" s="55">
        <v>2</v>
      </c>
      <c r="N29" s="55">
        <v>0</v>
      </c>
      <c r="O29" s="55">
        <v>2</v>
      </c>
      <c r="P29" s="55">
        <v>3</v>
      </c>
      <c r="Q29" s="71">
        <v>5</v>
      </c>
    </row>
    <row r="30" spans="1:22" s="48" customFormat="1" x14ac:dyDescent="0.25">
      <c r="A30" s="43"/>
      <c r="B30" s="44" t="s">
        <v>60</v>
      </c>
      <c r="C30" s="55" t="s">
        <v>40</v>
      </c>
      <c r="D30" s="55">
        <v>2</v>
      </c>
      <c r="E30" s="55">
        <v>0</v>
      </c>
      <c r="F30" s="55">
        <v>2</v>
      </c>
      <c r="G30" s="55">
        <v>3</v>
      </c>
      <c r="H30" s="71">
        <v>5</v>
      </c>
      <c r="I30" s="47"/>
      <c r="J30" s="43"/>
      <c r="K30" s="44" t="s">
        <v>61</v>
      </c>
      <c r="L30" s="55" t="s">
        <v>40</v>
      </c>
      <c r="M30" s="55">
        <v>2</v>
      </c>
      <c r="N30" s="55">
        <v>0</v>
      </c>
      <c r="O30" s="55">
        <v>2</v>
      </c>
      <c r="P30" s="55">
        <v>3</v>
      </c>
      <c r="Q30" s="71">
        <v>5</v>
      </c>
    </row>
    <row r="31" spans="1:22" x14ac:dyDescent="0.25">
      <c r="A31" s="103" t="s">
        <v>180</v>
      </c>
      <c r="B31" s="104"/>
      <c r="C31" s="16"/>
      <c r="D31" s="28">
        <f t="shared" ref="D31:F31" si="2">SUM(D23:D30)</f>
        <v>16</v>
      </c>
      <c r="E31" s="28">
        <f t="shared" si="2"/>
        <v>0</v>
      </c>
      <c r="F31" s="28">
        <f t="shared" si="2"/>
        <v>10</v>
      </c>
      <c r="G31" s="12">
        <f>SUM(G23:G30)</f>
        <v>21</v>
      </c>
      <c r="H31" s="14">
        <f>SUM(H23:H30)</f>
        <v>30</v>
      </c>
      <c r="I31" s="26"/>
      <c r="J31" s="103" t="s">
        <v>180</v>
      </c>
      <c r="K31" s="104"/>
      <c r="L31" s="16"/>
      <c r="M31" s="28">
        <f t="shared" ref="M31:O31" si="3">SUM(M23:M30)</f>
        <v>16</v>
      </c>
      <c r="N31" s="28">
        <f t="shared" si="3"/>
        <v>0</v>
      </c>
      <c r="O31" s="28">
        <f t="shared" si="3"/>
        <v>10</v>
      </c>
      <c r="P31" s="12">
        <f>SUM(P23:P30)</f>
        <v>21</v>
      </c>
      <c r="Q31" s="14">
        <f>SUM(Q23:Q30)</f>
        <v>30</v>
      </c>
      <c r="R31" s="7"/>
      <c r="S31" s="7"/>
      <c r="T31" s="7"/>
      <c r="U31" s="7"/>
      <c r="V31" s="7"/>
    </row>
    <row r="32" spans="1:22" ht="15.75" thickBot="1" x14ac:dyDescent="0.3">
      <c r="A32" s="85" t="s">
        <v>42</v>
      </c>
      <c r="B32" s="86"/>
      <c r="C32" s="30"/>
      <c r="D32" s="19">
        <f>SUM(D19,D31)</f>
        <v>35</v>
      </c>
      <c r="E32" s="19">
        <f t="shared" ref="E32:F32" si="4">SUM(E19,E31)</f>
        <v>0</v>
      </c>
      <c r="F32" s="19">
        <f t="shared" si="4"/>
        <v>14</v>
      </c>
      <c r="G32" s="19">
        <f>SUM(G19,G31)</f>
        <v>42</v>
      </c>
      <c r="H32" s="20">
        <v>60</v>
      </c>
      <c r="I32" s="26"/>
      <c r="J32" s="85" t="s">
        <v>42</v>
      </c>
      <c r="K32" s="86"/>
      <c r="L32" s="30"/>
      <c r="M32" s="19">
        <f>SUM(M19,M31)</f>
        <v>35</v>
      </c>
      <c r="N32" s="19">
        <f t="shared" ref="N32:O32" si="5">SUM(N19,N31)</f>
        <v>0</v>
      </c>
      <c r="O32" s="19">
        <f t="shared" si="5"/>
        <v>14</v>
      </c>
      <c r="P32" s="19">
        <f>SUM(P19,P31)</f>
        <v>42</v>
      </c>
      <c r="Q32" s="20">
        <v>60</v>
      </c>
      <c r="R32" s="7"/>
      <c r="S32" s="7"/>
      <c r="T32" s="7"/>
      <c r="U32" s="7"/>
      <c r="V32" s="7"/>
    </row>
    <row r="33" spans="1:22" x14ac:dyDescent="0.25">
      <c r="A33" s="88" t="s">
        <v>62</v>
      </c>
      <c r="B33" s="89"/>
      <c r="C33" s="89"/>
      <c r="D33" s="89"/>
      <c r="E33" s="89"/>
      <c r="F33" s="89"/>
      <c r="G33" s="89"/>
      <c r="H33" s="90"/>
      <c r="I33" s="26"/>
      <c r="J33" s="88" t="s">
        <v>62</v>
      </c>
      <c r="K33" s="89"/>
      <c r="L33" s="89"/>
      <c r="M33" s="89"/>
      <c r="N33" s="89"/>
      <c r="O33" s="89"/>
      <c r="P33" s="89"/>
      <c r="Q33" s="90"/>
      <c r="R33" s="7"/>
      <c r="S33" s="7"/>
      <c r="T33" s="7"/>
      <c r="U33" s="7"/>
      <c r="V33" s="7"/>
    </row>
    <row r="34" spans="1:22" x14ac:dyDescent="0.25">
      <c r="A34" s="10" t="s">
        <v>11</v>
      </c>
      <c r="B34" s="11" t="s">
        <v>12</v>
      </c>
      <c r="C34" s="12" t="s">
        <v>13</v>
      </c>
      <c r="D34" s="12" t="s">
        <v>14</v>
      </c>
      <c r="E34" s="12" t="s">
        <v>15</v>
      </c>
      <c r="F34" s="12" t="s">
        <v>16</v>
      </c>
      <c r="G34" s="12" t="s">
        <v>17</v>
      </c>
      <c r="H34" s="14" t="s">
        <v>18</v>
      </c>
      <c r="I34" s="26"/>
      <c r="J34" s="10" t="s">
        <v>11</v>
      </c>
      <c r="K34" s="11" t="s">
        <v>12</v>
      </c>
      <c r="L34" s="12" t="s">
        <v>13</v>
      </c>
      <c r="M34" s="12" t="s">
        <v>14</v>
      </c>
      <c r="N34" s="12" t="s">
        <v>15</v>
      </c>
      <c r="O34" s="12" t="s">
        <v>16</v>
      </c>
      <c r="P34" s="12" t="s">
        <v>17</v>
      </c>
      <c r="Q34" s="14" t="s">
        <v>18</v>
      </c>
      <c r="R34" s="7"/>
      <c r="S34" s="7"/>
      <c r="T34" s="7"/>
      <c r="U34" s="7"/>
      <c r="V34" s="7"/>
    </row>
    <row r="35" spans="1:22" s="48" customFormat="1" x14ac:dyDescent="0.25">
      <c r="A35" s="43" t="s">
        <v>63</v>
      </c>
      <c r="B35" s="44" t="s">
        <v>64</v>
      </c>
      <c r="C35" s="55" t="s">
        <v>21</v>
      </c>
      <c r="D35" s="55">
        <v>2</v>
      </c>
      <c r="E35" s="55">
        <v>0</v>
      </c>
      <c r="F35" s="55">
        <v>2</v>
      </c>
      <c r="G35" s="55">
        <v>3</v>
      </c>
      <c r="H35" s="71">
        <v>4</v>
      </c>
      <c r="I35" s="47"/>
      <c r="J35" s="43" t="s">
        <v>63</v>
      </c>
      <c r="K35" s="44" t="s">
        <v>65</v>
      </c>
      <c r="L35" s="55" t="s">
        <v>21</v>
      </c>
      <c r="M35" s="55">
        <v>2</v>
      </c>
      <c r="N35" s="55">
        <v>0</v>
      </c>
      <c r="O35" s="55">
        <v>2</v>
      </c>
      <c r="P35" s="55">
        <v>3</v>
      </c>
      <c r="Q35" s="71">
        <v>4</v>
      </c>
    </row>
    <row r="36" spans="1:22" s="48" customFormat="1" x14ac:dyDescent="0.25">
      <c r="A36" s="43" t="s">
        <v>165</v>
      </c>
      <c r="B36" s="44" t="s">
        <v>67</v>
      </c>
      <c r="C36" s="55" t="s">
        <v>21</v>
      </c>
      <c r="D36" s="75">
        <v>2</v>
      </c>
      <c r="E36" s="55">
        <v>0</v>
      </c>
      <c r="F36" s="55">
        <v>2</v>
      </c>
      <c r="G36" s="55">
        <v>3</v>
      </c>
      <c r="H36" s="71">
        <v>4</v>
      </c>
      <c r="I36" s="47"/>
      <c r="J36" s="43" t="s">
        <v>66</v>
      </c>
      <c r="K36" s="44" t="s">
        <v>68</v>
      </c>
      <c r="L36" s="55" t="s">
        <v>21</v>
      </c>
      <c r="M36" s="76">
        <v>2</v>
      </c>
      <c r="N36" s="55">
        <v>0</v>
      </c>
      <c r="O36" s="55">
        <v>2</v>
      </c>
      <c r="P36" s="55">
        <v>2</v>
      </c>
      <c r="Q36" s="71">
        <v>4</v>
      </c>
    </row>
    <row r="37" spans="1:22" s="48" customFormat="1" x14ac:dyDescent="0.25">
      <c r="A37" s="77" t="s">
        <v>166</v>
      </c>
      <c r="B37" s="78" t="s">
        <v>69</v>
      </c>
      <c r="C37" s="55" t="s">
        <v>21</v>
      </c>
      <c r="D37" s="55">
        <v>2</v>
      </c>
      <c r="E37" s="55">
        <v>0</v>
      </c>
      <c r="F37" s="55">
        <v>2</v>
      </c>
      <c r="G37" s="55">
        <v>3</v>
      </c>
      <c r="H37" s="56">
        <v>5</v>
      </c>
      <c r="I37" s="47"/>
      <c r="J37" s="43" t="s">
        <v>70</v>
      </c>
      <c r="K37" s="44" t="s">
        <v>71</v>
      </c>
      <c r="L37" s="55" t="s">
        <v>21</v>
      </c>
      <c r="M37" s="55">
        <v>2</v>
      </c>
      <c r="N37" s="55">
        <v>0</v>
      </c>
      <c r="O37" s="55">
        <v>2</v>
      </c>
      <c r="P37" s="55">
        <v>3</v>
      </c>
      <c r="Q37" s="56">
        <v>5</v>
      </c>
    </row>
    <row r="38" spans="1:22" s="48" customFormat="1" x14ac:dyDescent="0.25">
      <c r="A38" s="43" t="s">
        <v>72</v>
      </c>
      <c r="B38" s="44" t="s">
        <v>73</v>
      </c>
      <c r="C38" s="55" t="s">
        <v>21</v>
      </c>
      <c r="D38" s="55">
        <v>2</v>
      </c>
      <c r="E38" s="55">
        <v>0</v>
      </c>
      <c r="F38" s="55">
        <v>2</v>
      </c>
      <c r="G38" s="55">
        <v>3</v>
      </c>
      <c r="H38" s="71">
        <v>5</v>
      </c>
      <c r="I38" s="47"/>
      <c r="J38" s="43" t="s">
        <v>72</v>
      </c>
      <c r="K38" s="44" t="s">
        <v>74</v>
      </c>
      <c r="L38" s="55" t="s">
        <v>21</v>
      </c>
      <c r="M38" s="55">
        <v>2</v>
      </c>
      <c r="N38" s="55">
        <v>0</v>
      </c>
      <c r="O38" s="55">
        <v>2</v>
      </c>
      <c r="P38" s="55">
        <v>3</v>
      </c>
      <c r="Q38" s="71">
        <v>5</v>
      </c>
    </row>
    <row r="39" spans="1:22" s="48" customFormat="1" x14ac:dyDescent="0.25">
      <c r="A39" s="43" t="s">
        <v>75</v>
      </c>
      <c r="B39" s="48" t="s">
        <v>76</v>
      </c>
      <c r="C39" s="55" t="s">
        <v>21</v>
      </c>
      <c r="D39" s="45">
        <v>2</v>
      </c>
      <c r="E39" s="45">
        <v>0</v>
      </c>
      <c r="F39" s="45">
        <v>0</v>
      </c>
      <c r="G39" s="55">
        <v>2</v>
      </c>
      <c r="H39" s="71">
        <v>2</v>
      </c>
      <c r="I39" s="47"/>
      <c r="J39" s="43" t="s">
        <v>75</v>
      </c>
      <c r="K39" s="48" t="s">
        <v>77</v>
      </c>
      <c r="L39" s="55" t="s">
        <v>21</v>
      </c>
      <c r="M39" s="45">
        <v>2</v>
      </c>
      <c r="N39" s="45">
        <v>0</v>
      </c>
      <c r="O39" s="45">
        <v>0</v>
      </c>
      <c r="P39" s="55">
        <v>2</v>
      </c>
      <c r="Q39" s="71">
        <v>2</v>
      </c>
    </row>
    <row r="40" spans="1:22" x14ac:dyDescent="0.25">
      <c r="A40" s="15"/>
      <c r="B40" s="1" t="s">
        <v>78</v>
      </c>
      <c r="C40" s="16" t="s">
        <v>40</v>
      </c>
      <c r="D40" s="16">
        <v>2</v>
      </c>
      <c r="E40" s="16">
        <v>0</v>
      </c>
      <c r="F40" s="16">
        <v>2</v>
      </c>
      <c r="G40" s="16">
        <v>3</v>
      </c>
      <c r="H40" s="17">
        <v>5</v>
      </c>
      <c r="I40" s="26"/>
      <c r="J40" s="15"/>
      <c r="K40" s="1" t="s">
        <v>79</v>
      </c>
      <c r="L40" s="16" t="s">
        <v>40</v>
      </c>
      <c r="M40" s="16">
        <v>2</v>
      </c>
      <c r="N40" s="16">
        <v>0</v>
      </c>
      <c r="O40" s="16">
        <v>2</v>
      </c>
      <c r="P40" s="16">
        <v>3</v>
      </c>
      <c r="Q40" s="17">
        <v>5</v>
      </c>
      <c r="R40" s="7"/>
      <c r="S40" s="7"/>
      <c r="T40" s="7"/>
      <c r="U40" s="7"/>
      <c r="V40" s="7"/>
    </row>
    <row r="41" spans="1:22" x14ac:dyDescent="0.25">
      <c r="A41" s="15"/>
      <c r="B41" s="1" t="s">
        <v>80</v>
      </c>
      <c r="C41" s="21" t="s">
        <v>40</v>
      </c>
      <c r="D41" s="21">
        <v>2</v>
      </c>
      <c r="E41" s="21">
        <v>0</v>
      </c>
      <c r="F41" s="21">
        <v>2</v>
      </c>
      <c r="G41" s="21">
        <v>3</v>
      </c>
      <c r="H41" s="17">
        <v>5</v>
      </c>
      <c r="I41" s="26"/>
      <c r="J41" s="15"/>
      <c r="K41" s="1" t="s">
        <v>81</v>
      </c>
      <c r="L41" s="21" t="s">
        <v>40</v>
      </c>
      <c r="M41" s="21">
        <v>2</v>
      </c>
      <c r="N41" s="21">
        <v>0</v>
      </c>
      <c r="O41" s="21">
        <v>2</v>
      </c>
      <c r="P41" s="21">
        <v>3</v>
      </c>
      <c r="Q41" s="17">
        <v>5</v>
      </c>
      <c r="R41" s="7"/>
      <c r="S41" s="7"/>
      <c r="T41" s="7"/>
      <c r="U41" s="7"/>
      <c r="V41" s="7"/>
    </row>
    <row r="42" spans="1:22" x14ac:dyDescent="0.25">
      <c r="A42" s="103" t="s">
        <v>180</v>
      </c>
      <c r="B42" s="104"/>
      <c r="C42" s="16"/>
      <c r="D42" s="28">
        <f t="shared" ref="D42:F42" si="6">SUM(D35:D41)</f>
        <v>14</v>
      </c>
      <c r="E42" s="28">
        <f t="shared" si="6"/>
        <v>0</v>
      </c>
      <c r="F42" s="28">
        <f t="shared" si="6"/>
        <v>12</v>
      </c>
      <c r="G42" s="12">
        <f>SUM(G35:G41)</f>
        <v>20</v>
      </c>
      <c r="H42" s="14">
        <f>SUM(H35:H41)</f>
        <v>30</v>
      </c>
      <c r="I42" s="26"/>
      <c r="J42" s="103" t="s">
        <v>180</v>
      </c>
      <c r="K42" s="104"/>
      <c r="L42" s="16"/>
      <c r="M42" s="28">
        <f t="shared" ref="M42:O42" si="7">SUM(M35:M41)</f>
        <v>14</v>
      </c>
      <c r="N42" s="28">
        <f t="shared" si="7"/>
        <v>0</v>
      </c>
      <c r="O42" s="28">
        <f t="shared" si="7"/>
        <v>12</v>
      </c>
      <c r="P42" s="12">
        <f>SUM(P35:P41)</f>
        <v>19</v>
      </c>
      <c r="Q42" s="14">
        <f>SUM(Q35:Q41)</f>
        <v>30</v>
      </c>
      <c r="R42" s="7"/>
      <c r="S42" s="7"/>
      <c r="T42" s="7"/>
      <c r="U42" s="7"/>
      <c r="V42" s="7"/>
    </row>
    <row r="43" spans="1:22" ht="15.75" thickBot="1" x14ac:dyDescent="0.3">
      <c r="A43" s="85" t="s">
        <v>42</v>
      </c>
      <c r="B43" s="86"/>
      <c r="C43" s="30"/>
      <c r="D43" s="19">
        <f>SUM(D32,D42)</f>
        <v>49</v>
      </c>
      <c r="E43" s="19">
        <f t="shared" ref="E43:F43" si="8">SUM(E32,E42)</f>
        <v>0</v>
      </c>
      <c r="F43" s="19">
        <f t="shared" si="8"/>
        <v>26</v>
      </c>
      <c r="G43" s="19">
        <f>SUM(G32,G42)</f>
        <v>62</v>
      </c>
      <c r="H43" s="20">
        <v>90</v>
      </c>
      <c r="I43" s="22"/>
      <c r="J43" s="85" t="s">
        <v>42</v>
      </c>
      <c r="K43" s="86"/>
      <c r="L43" s="30"/>
      <c r="M43" s="19">
        <f t="shared" ref="M43:O43" si="9">SUM(M32,M42)</f>
        <v>49</v>
      </c>
      <c r="N43" s="19">
        <f t="shared" si="9"/>
        <v>0</v>
      </c>
      <c r="O43" s="19">
        <f t="shared" si="9"/>
        <v>26</v>
      </c>
      <c r="P43" s="19">
        <f>SUM(P32,P42)</f>
        <v>61</v>
      </c>
      <c r="Q43" s="20">
        <v>90</v>
      </c>
      <c r="R43" s="7"/>
      <c r="S43" s="7"/>
      <c r="T43" s="7"/>
      <c r="U43" s="7"/>
      <c r="V43" s="7"/>
    </row>
    <row r="44" spans="1:22" x14ac:dyDescent="0.25">
      <c r="A44" s="88" t="s">
        <v>82</v>
      </c>
      <c r="B44" s="89"/>
      <c r="C44" s="89"/>
      <c r="D44" s="89"/>
      <c r="E44" s="89"/>
      <c r="F44" s="89"/>
      <c r="G44" s="89"/>
      <c r="H44" s="90"/>
      <c r="I44" s="26"/>
      <c r="J44" s="88" t="s">
        <v>82</v>
      </c>
      <c r="K44" s="89"/>
      <c r="L44" s="89"/>
      <c r="M44" s="89"/>
      <c r="N44" s="89"/>
      <c r="O44" s="89"/>
      <c r="P44" s="89"/>
      <c r="Q44" s="90"/>
      <c r="R44" s="7"/>
      <c r="S44" s="7"/>
      <c r="T44" s="7"/>
      <c r="U44" s="7"/>
      <c r="V44" s="7"/>
    </row>
    <row r="45" spans="1:22" x14ac:dyDescent="0.25">
      <c r="A45" s="10" t="s">
        <v>11</v>
      </c>
      <c r="B45" s="23" t="s">
        <v>12</v>
      </c>
      <c r="C45" s="12" t="s">
        <v>13</v>
      </c>
      <c r="D45" s="12" t="s">
        <v>14</v>
      </c>
      <c r="E45" s="12" t="s">
        <v>15</v>
      </c>
      <c r="F45" s="12" t="s">
        <v>16</v>
      </c>
      <c r="G45" s="12" t="s">
        <v>17</v>
      </c>
      <c r="H45" s="14" t="s">
        <v>18</v>
      </c>
      <c r="I45" s="26"/>
      <c r="J45" s="10" t="s">
        <v>11</v>
      </c>
      <c r="K45" s="23" t="s">
        <v>12</v>
      </c>
      <c r="L45" s="12" t="s">
        <v>13</v>
      </c>
      <c r="M45" s="12" t="s">
        <v>14</v>
      </c>
      <c r="N45" s="12" t="s">
        <v>15</v>
      </c>
      <c r="O45" s="12" t="s">
        <v>16</v>
      </c>
      <c r="P45" s="12" t="s">
        <v>17</v>
      </c>
      <c r="Q45" s="14" t="s">
        <v>18</v>
      </c>
      <c r="R45" s="7"/>
      <c r="S45" s="7"/>
      <c r="T45" s="7"/>
      <c r="U45" s="7"/>
      <c r="V45" s="7"/>
    </row>
    <row r="46" spans="1:22" s="48" customFormat="1" x14ac:dyDescent="0.25">
      <c r="A46" s="43" t="s">
        <v>83</v>
      </c>
      <c r="B46" s="79" t="s">
        <v>84</v>
      </c>
      <c r="C46" s="55" t="s">
        <v>21</v>
      </c>
      <c r="D46" s="55">
        <v>0</v>
      </c>
      <c r="E46" s="55">
        <v>40</v>
      </c>
      <c r="F46" s="55">
        <v>0</v>
      </c>
      <c r="G46" s="55">
        <v>20</v>
      </c>
      <c r="H46" s="56">
        <v>30</v>
      </c>
      <c r="I46" s="47"/>
      <c r="J46" s="43" t="s">
        <v>83</v>
      </c>
      <c r="K46" s="79" t="s">
        <v>85</v>
      </c>
      <c r="L46" s="55" t="s">
        <v>21</v>
      </c>
      <c r="M46" s="55">
        <v>0</v>
      </c>
      <c r="N46" s="55">
        <v>40</v>
      </c>
      <c r="O46" s="55">
        <v>0</v>
      </c>
      <c r="P46" s="55">
        <v>20</v>
      </c>
      <c r="Q46" s="56">
        <v>30</v>
      </c>
    </row>
    <row r="47" spans="1:22" x14ac:dyDescent="0.25">
      <c r="A47" s="103" t="s">
        <v>180</v>
      </c>
      <c r="B47" s="104"/>
      <c r="C47" s="16"/>
      <c r="D47" s="28">
        <f t="shared" ref="D47:F47" si="10">SUM(D46:D46)</f>
        <v>0</v>
      </c>
      <c r="E47" s="28">
        <f t="shared" si="10"/>
        <v>40</v>
      </c>
      <c r="F47" s="28">
        <f t="shared" si="10"/>
        <v>0</v>
      </c>
      <c r="G47" s="12">
        <f>SUM(G46:G46)</f>
        <v>20</v>
      </c>
      <c r="H47" s="14">
        <f>SUM(H45:H46)</f>
        <v>30</v>
      </c>
      <c r="I47" s="26"/>
      <c r="J47" s="103" t="s">
        <v>180</v>
      </c>
      <c r="K47" s="104"/>
      <c r="L47" s="16"/>
      <c r="M47" s="28">
        <f t="shared" ref="M47:O47" si="11">SUM(M46:M46)</f>
        <v>0</v>
      </c>
      <c r="N47" s="28">
        <f t="shared" si="11"/>
        <v>40</v>
      </c>
      <c r="O47" s="28">
        <f t="shared" si="11"/>
        <v>0</v>
      </c>
      <c r="P47" s="12">
        <f>SUM(P46:P46)</f>
        <v>20</v>
      </c>
      <c r="Q47" s="14">
        <f>SUM(Q45:Q46)</f>
        <v>30</v>
      </c>
      <c r="R47" s="7"/>
      <c r="S47" s="7"/>
      <c r="T47" s="7"/>
      <c r="U47" s="7"/>
      <c r="V47" s="7"/>
    </row>
    <row r="48" spans="1:22" ht="15.75" thickBot="1" x14ac:dyDescent="0.3">
      <c r="A48" s="85" t="s">
        <v>42</v>
      </c>
      <c r="B48" s="86"/>
      <c r="C48" s="30"/>
      <c r="D48" s="19">
        <f t="shared" ref="D48:F48" si="12">SUM(D43,D47)</f>
        <v>49</v>
      </c>
      <c r="E48" s="19">
        <f t="shared" si="12"/>
        <v>40</v>
      </c>
      <c r="F48" s="19">
        <f t="shared" si="12"/>
        <v>26</v>
      </c>
      <c r="G48" s="19">
        <f>SUM(G43,G47)</f>
        <v>82</v>
      </c>
      <c r="H48" s="20">
        <f>SUM(H19,H31,H42,H47)</f>
        <v>120</v>
      </c>
      <c r="I48" s="26"/>
      <c r="J48" s="85" t="s">
        <v>42</v>
      </c>
      <c r="K48" s="86"/>
      <c r="L48" s="30"/>
      <c r="M48" s="19">
        <f>SUM(M43,M47)</f>
        <v>49</v>
      </c>
      <c r="N48" s="19">
        <f t="shared" ref="N48:O48" si="13">SUM(N43,N47)</f>
        <v>40</v>
      </c>
      <c r="O48" s="19">
        <f t="shared" si="13"/>
        <v>26</v>
      </c>
      <c r="P48" s="19">
        <f>SUM(P43,P47)</f>
        <v>81</v>
      </c>
      <c r="Q48" s="20">
        <f>SUM(Q19,Q31,Q42,Q47)</f>
        <v>120</v>
      </c>
      <c r="R48" s="7"/>
      <c r="S48" s="7"/>
      <c r="T48" s="7"/>
      <c r="U48" s="7"/>
      <c r="V48" s="7"/>
    </row>
    <row r="49" spans="1:22" x14ac:dyDescent="0.25">
      <c r="A49" s="7"/>
      <c r="B49" s="8"/>
      <c r="C49" s="8"/>
      <c r="D49" s="24"/>
      <c r="E49" s="24"/>
      <c r="F49" s="24"/>
      <c r="G49" s="22"/>
      <c r="H49" s="22"/>
      <c r="I49" s="26"/>
      <c r="J49" s="7"/>
      <c r="K49" s="8"/>
      <c r="L49" s="8"/>
      <c r="M49" s="24"/>
      <c r="N49" s="24"/>
      <c r="O49" s="24"/>
      <c r="P49" s="22"/>
      <c r="Q49" s="22"/>
      <c r="R49" s="7"/>
      <c r="S49" s="7"/>
      <c r="T49" s="7"/>
      <c r="U49" s="7"/>
      <c r="V49" s="7"/>
    </row>
    <row r="50" spans="1:22" ht="15.75" thickBot="1" x14ac:dyDescent="0.3">
      <c r="A50" s="7"/>
      <c r="B50" s="7"/>
      <c r="C50" s="7"/>
      <c r="D50" s="7"/>
      <c r="E50" s="7"/>
      <c r="F50" s="7"/>
      <c r="G50" s="7"/>
      <c r="H50" s="7"/>
      <c r="I50" s="26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13.5" customHeight="1" thickBot="1" x14ac:dyDescent="0.3">
      <c r="A51" s="82" t="s">
        <v>86</v>
      </c>
      <c r="B51" s="83"/>
      <c r="C51" s="83"/>
      <c r="D51" s="83"/>
      <c r="E51" s="83"/>
      <c r="F51" s="83"/>
      <c r="G51" s="83"/>
      <c r="H51" s="84"/>
      <c r="I51" s="26"/>
      <c r="J51" s="82" t="s">
        <v>86</v>
      </c>
      <c r="K51" s="83"/>
      <c r="L51" s="83"/>
      <c r="M51" s="83"/>
      <c r="N51" s="83"/>
      <c r="O51" s="83"/>
      <c r="P51" s="83"/>
      <c r="Q51" s="84"/>
      <c r="R51" s="7"/>
      <c r="S51" s="7"/>
      <c r="T51" s="7"/>
      <c r="U51" s="7"/>
      <c r="V51" s="7"/>
    </row>
    <row r="52" spans="1:22" ht="12.75" customHeight="1" x14ac:dyDescent="0.25">
      <c r="A52" s="38" t="s">
        <v>87</v>
      </c>
      <c r="B52" s="39" t="s">
        <v>12</v>
      </c>
      <c r="C52" s="40" t="s">
        <v>13</v>
      </c>
      <c r="D52" s="40" t="s">
        <v>14</v>
      </c>
      <c r="E52" s="40" t="s">
        <v>15</v>
      </c>
      <c r="F52" s="40" t="s">
        <v>16</v>
      </c>
      <c r="G52" s="40" t="s">
        <v>17</v>
      </c>
      <c r="H52" s="41" t="s">
        <v>18</v>
      </c>
      <c r="I52" s="42"/>
      <c r="J52" s="38" t="s">
        <v>87</v>
      </c>
      <c r="K52" s="39" t="s">
        <v>12</v>
      </c>
      <c r="L52" s="40" t="s">
        <v>13</v>
      </c>
      <c r="M52" s="40" t="s">
        <v>14</v>
      </c>
      <c r="N52" s="40" t="s">
        <v>15</v>
      </c>
      <c r="O52" s="40" t="s">
        <v>16</v>
      </c>
      <c r="P52" s="40" t="s">
        <v>17</v>
      </c>
      <c r="Q52" s="41" t="s">
        <v>18</v>
      </c>
      <c r="R52" s="7"/>
      <c r="S52" s="7"/>
      <c r="T52" s="7"/>
      <c r="U52" s="7"/>
      <c r="V52" s="7"/>
    </row>
    <row r="53" spans="1:22" x14ac:dyDescent="0.25">
      <c r="A53" s="31" t="s">
        <v>88</v>
      </c>
      <c r="B53" s="23" t="s">
        <v>89</v>
      </c>
      <c r="C53" s="25" t="s">
        <v>90</v>
      </c>
      <c r="D53" s="25">
        <v>3</v>
      </c>
      <c r="E53" s="25">
        <v>0</v>
      </c>
      <c r="F53" s="25">
        <v>0</v>
      </c>
      <c r="G53" s="25">
        <v>3</v>
      </c>
      <c r="H53" s="32">
        <v>5</v>
      </c>
      <c r="I53" s="42"/>
      <c r="J53" s="31" t="s">
        <v>88</v>
      </c>
      <c r="K53" s="1" t="s">
        <v>91</v>
      </c>
      <c r="L53" s="25" t="s">
        <v>90</v>
      </c>
      <c r="M53" s="25">
        <v>3</v>
      </c>
      <c r="N53" s="25">
        <v>0</v>
      </c>
      <c r="O53" s="25">
        <v>0</v>
      </c>
      <c r="P53" s="25">
        <v>3</v>
      </c>
      <c r="Q53" s="32">
        <v>5</v>
      </c>
      <c r="R53" s="7"/>
      <c r="S53" s="7"/>
      <c r="T53" s="7"/>
      <c r="U53" s="7"/>
      <c r="V53" s="7"/>
    </row>
    <row r="54" spans="1:22" x14ac:dyDescent="0.25">
      <c r="A54" s="31" t="s">
        <v>92</v>
      </c>
      <c r="B54" s="23" t="s">
        <v>93</v>
      </c>
      <c r="C54" s="25" t="s">
        <v>90</v>
      </c>
      <c r="D54" s="25">
        <v>2</v>
      </c>
      <c r="E54" s="25">
        <v>0</v>
      </c>
      <c r="F54" s="25">
        <v>0</v>
      </c>
      <c r="G54" s="25">
        <v>2</v>
      </c>
      <c r="H54" s="32">
        <v>5</v>
      </c>
      <c r="I54" s="42"/>
      <c r="J54" s="31" t="s">
        <v>92</v>
      </c>
      <c r="K54" s="23" t="s">
        <v>94</v>
      </c>
      <c r="L54" s="25" t="s">
        <v>90</v>
      </c>
      <c r="M54" s="25">
        <v>2</v>
      </c>
      <c r="N54" s="25">
        <v>0</v>
      </c>
      <c r="O54" s="25">
        <v>0</v>
      </c>
      <c r="P54" s="25">
        <v>2</v>
      </c>
      <c r="Q54" s="32">
        <v>5</v>
      </c>
      <c r="R54" s="7"/>
      <c r="S54" s="7"/>
      <c r="T54" s="7"/>
      <c r="U54" s="7"/>
      <c r="V54" s="7"/>
    </row>
    <row r="55" spans="1:22" x14ac:dyDescent="0.25">
      <c r="A55" s="31" t="s">
        <v>95</v>
      </c>
      <c r="B55" s="1" t="s">
        <v>96</v>
      </c>
      <c r="C55" s="25" t="s">
        <v>90</v>
      </c>
      <c r="D55" s="25">
        <v>2</v>
      </c>
      <c r="E55" s="25">
        <v>0</v>
      </c>
      <c r="F55" s="25">
        <v>0</v>
      </c>
      <c r="G55" s="25">
        <v>2</v>
      </c>
      <c r="H55" s="32">
        <v>5</v>
      </c>
      <c r="I55" s="42"/>
      <c r="J55" s="31" t="s">
        <v>95</v>
      </c>
      <c r="K55" s="23" t="s">
        <v>97</v>
      </c>
      <c r="L55" s="25" t="s">
        <v>90</v>
      </c>
      <c r="M55" s="25">
        <v>2</v>
      </c>
      <c r="N55" s="25">
        <v>0</v>
      </c>
      <c r="O55" s="25">
        <v>0</v>
      </c>
      <c r="P55" s="25">
        <v>2</v>
      </c>
      <c r="Q55" s="32">
        <v>5</v>
      </c>
      <c r="R55" s="7"/>
      <c r="S55" s="7"/>
      <c r="T55" s="7"/>
      <c r="U55" s="7"/>
      <c r="V55" s="7"/>
    </row>
    <row r="56" spans="1:22" x14ac:dyDescent="0.25">
      <c r="A56" s="31" t="s">
        <v>98</v>
      </c>
      <c r="B56" s="23" t="s">
        <v>99</v>
      </c>
      <c r="C56" s="25" t="s">
        <v>90</v>
      </c>
      <c r="D56" s="25">
        <v>3</v>
      </c>
      <c r="E56" s="25">
        <v>0</v>
      </c>
      <c r="F56" s="25">
        <v>0</v>
      </c>
      <c r="G56" s="25">
        <v>3</v>
      </c>
      <c r="H56" s="32">
        <v>5</v>
      </c>
      <c r="I56" s="42"/>
      <c r="J56" s="31" t="s">
        <v>98</v>
      </c>
      <c r="K56" s="23" t="s">
        <v>100</v>
      </c>
      <c r="L56" s="25" t="s">
        <v>90</v>
      </c>
      <c r="M56" s="25">
        <v>3</v>
      </c>
      <c r="N56" s="25">
        <v>0</v>
      </c>
      <c r="O56" s="25">
        <v>0</v>
      </c>
      <c r="P56" s="25">
        <v>3</v>
      </c>
      <c r="Q56" s="32">
        <v>5</v>
      </c>
      <c r="R56" s="7"/>
      <c r="S56" s="7"/>
      <c r="T56" s="7"/>
      <c r="U56" s="7"/>
      <c r="V56" s="7"/>
    </row>
    <row r="57" spans="1:22" x14ac:dyDescent="0.25">
      <c r="A57" s="31" t="s">
        <v>101</v>
      </c>
      <c r="B57" s="23" t="s">
        <v>102</v>
      </c>
      <c r="C57" s="25" t="s">
        <v>90</v>
      </c>
      <c r="D57" s="25">
        <v>1</v>
      </c>
      <c r="E57" s="25">
        <v>2</v>
      </c>
      <c r="F57" s="25">
        <v>0</v>
      </c>
      <c r="G57" s="25">
        <v>2</v>
      </c>
      <c r="H57" s="32">
        <v>5</v>
      </c>
      <c r="I57" s="42"/>
      <c r="J57" s="31" t="s">
        <v>101</v>
      </c>
      <c r="K57" s="1" t="s">
        <v>103</v>
      </c>
      <c r="L57" s="25" t="s">
        <v>90</v>
      </c>
      <c r="M57" s="25">
        <v>1</v>
      </c>
      <c r="N57" s="25">
        <v>2</v>
      </c>
      <c r="O57" s="25">
        <v>0</v>
      </c>
      <c r="P57" s="25">
        <v>2</v>
      </c>
      <c r="Q57" s="32">
        <v>5</v>
      </c>
      <c r="R57" s="7"/>
      <c r="S57" s="7"/>
      <c r="T57" s="7"/>
      <c r="U57" s="7"/>
      <c r="V57" s="7"/>
    </row>
    <row r="58" spans="1:22" x14ac:dyDescent="0.25">
      <c r="A58" s="31" t="s">
        <v>104</v>
      </c>
      <c r="B58" s="23" t="s">
        <v>105</v>
      </c>
      <c r="C58" s="25" t="s">
        <v>90</v>
      </c>
      <c r="D58" s="25">
        <v>3</v>
      </c>
      <c r="E58" s="25">
        <v>0</v>
      </c>
      <c r="F58" s="25">
        <v>0</v>
      </c>
      <c r="G58" s="25">
        <v>3</v>
      </c>
      <c r="H58" s="32">
        <v>5</v>
      </c>
      <c r="I58" s="42"/>
      <c r="J58" s="31" t="s">
        <v>104</v>
      </c>
      <c r="K58" s="23" t="s">
        <v>106</v>
      </c>
      <c r="L58" s="25" t="s">
        <v>90</v>
      </c>
      <c r="M58" s="25">
        <v>3</v>
      </c>
      <c r="N58" s="25">
        <v>0</v>
      </c>
      <c r="O58" s="25">
        <v>0</v>
      </c>
      <c r="P58" s="25">
        <v>3</v>
      </c>
      <c r="Q58" s="32">
        <v>5</v>
      </c>
      <c r="R58" s="7"/>
      <c r="S58" s="7"/>
      <c r="T58" s="7"/>
      <c r="U58" s="7"/>
      <c r="V58" s="7"/>
    </row>
    <row r="59" spans="1:22" x14ac:dyDescent="0.25">
      <c r="A59" s="31" t="s">
        <v>107</v>
      </c>
      <c r="B59" s="23" t="s">
        <v>108</v>
      </c>
      <c r="C59" s="25" t="s">
        <v>90</v>
      </c>
      <c r="D59" s="25">
        <v>3</v>
      </c>
      <c r="E59" s="25">
        <v>0</v>
      </c>
      <c r="F59" s="25">
        <v>0</v>
      </c>
      <c r="G59" s="25">
        <v>3</v>
      </c>
      <c r="H59" s="32">
        <v>5</v>
      </c>
      <c r="I59" s="42"/>
      <c r="J59" s="31" t="s">
        <v>107</v>
      </c>
      <c r="K59" s="1" t="s">
        <v>109</v>
      </c>
      <c r="L59" s="25" t="s">
        <v>90</v>
      </c>
      <c r="M59" s="25">
        <v>3</v>
      </c>
      <c r="N59" s="25">
        <v>0</v>
      </c>
      <c r="O59" s="25">
        <v>0</v>
      </c>
      <c r="P59" s="25">
        <v>3</v>
      </c>
      <c r="Q59" s="32">
        <v>5</v>
      </c>
      <c r="R59" s="7"/>
      <c r="S59" s="7"/>
      <c r="T59" s="7"/>
      <c r="U59" s="7"/>
      <c r="V59" s="7"/>
    </row>
    <row r="60" spans="1:22" x14ac:dyDescent="0.25">
      <c r="A60" s="31" t="s">
        <v>110</v>
      </c>
      <c r="B60" s="23" t="s">
        <v>111</v>
      </c>
      <c r="C60" s="25" t="s">
        <v>90</v>
      </c>
      <c r="D60" s="25">
        <v>3</v>
      </c>
      <c r="E60" s="25">
        <v>0</v>
      </c>
      <c r="F60" s="25">
        <v>0</v>
      </c>
      <c r="G60" s="25">
        <v>3</v>
      </c>
      <c r="H60" s="32">
        <v>5</v>
      </c>
      <c r="I60" s="42"/>
      <c r="J60" s="31" t="s">
        <v>110</v>
      </c>
      <c r="K60" s="1" t="s">
        <v>112</v>
      </c>
      <c r="L60" s="25" t="s">
        <v>90</v>
      </c>
      <c r="M60" s="25">
        <v>3</v>
      </c>
      <c r="N60" s="25">
        <v>0</v>
      </c>
      <c r="O60" s="25">
        <v>0</v>
      </c>
      <c r="P60" s="25">
        <v>3</v>
      </c>
      <c r="Q60" s="32">
        <v>5</v>
      </c>
      <c r="R60" s="7"/>
      <c r="S60" s="7"/>
      <c r="T60" s="7"/>
      <c r="U60" s="7"/>
      <c r="V60" s="7"/>
    </row>
    <row r="61" spans="1:22" x14ac:dyDescent="0.25">
      <c r="A61" s="31" t="s">
        <v>113</v>
      </c>
      <c r="B61" s="23" t="s">
        <v>114</v>
      </c>
      <c r="C61" s="25" t="s">
        <v>90</v>
      </c>
      <c r="D61" s="25">
        <v>2</v>
      </c>
      <c r="E61" s="25">
        <v>0</v>
      </c>
      <c r="F61" s="25">
        <v>0</v>
      </c>
      <c r="G61" s="25">
        <v>2</v>
      </c>
      <c r="H61" s="32">
        <v>5</v>
      </c>
      <c r="I61" s="42"/>
      <c r="J61" s="31" t="s">
        <v>113</v>
      </c>
      <c r="K61" s="33" t="s">
        <v>115</v>
      </c>
      <c r="L61" s="25" t="s">
        <v>90</v>
      </c>
      <c r="M61" s="25">
        <v>2</v>
      </c>
      <c r="N61" s="25">
        <v>0</v>
      </c>
      <c r="O61" s="25">
        <v>0</v>
      </c>
      <c r="P61" s="25">
        <v>2</v>
      </c>
      <c r="Q61" s="32">
        <v>5</v>
      </c>
      <c r="R61" s="7"/>
      <c r="S61" s="7"/>
      <c r="T61" s="7"/>
      <c r="U61" s="7"/>
      <c r="V61" s="7"/>
    </row>
    <row r="62" spans="1:22" x14ac:dyDescent="0.25">
      <c r="A62" s="31" t="s">
        <v>116</v>
      </c>
      <c r="B62" s="23" t="s">
        <v>117</v>
      </c>
      <c r="C62" s="25" t="s">
        <v>90</v>
      </c>
      <c r="D62" s="25">
        <v>3</v>
      </c>
      <c r="E62" s="25">
        <v>0</v>
      </c>
      <c r="F62" s="25">
        <v>0</v>
      </c>
      <c r="G62" s="25">
        <v>3</v>
      </c>
      <c r="H62" s="32">
        <v>5</v>
      </c>
      <c r="I62" s="42"/>
      <c r="J62" s="31" t="s">
        <v>116</v>
      </c>
      <c r="K62" s="1" t="s">
        <v>118</v>
      </c>
      <c r="L62" s="25" t="s">
        <v>90</v>
      </c>
      <c r="M62" s="25">
        <v>3</v>
      </c>
      <c r="N62" s="25">
        <v>0</v>
      </c>
      <c r="O62" s="25">
        <v>0</v>
      </c>
      <c r="P62" s="25">
        <v>3</v>
      </c>
      <c r="Q62" s="32">
        <v>5</v>
      </c>
      <c r="R62" s="7"/>
      <c r="S62" s="7"/>
      <c r="T62" s="7"/>
      <c r="U62" s="7"/>
      <c r="V62" s="7"/>
    </row>
    <row r="63" spans="1:22" ht="15.75" thickBot="1" x14ac:dyDescent="0.3">
      <c r="A63" s="34" t="s">
        <v>119</v>
      </c>
      <c r="B63" s="35" t="s">
        <v>120</v>
      </c>
      <c r="C63" s="36" t="s">
        <v>90</v>
      </c>
      <c r="D63" s="36">
        <v>3</v>
      </c>
      <c r="E63" s="36">
        <v>0</v>
      </c>
      <c r="F63" s="36">
        <v>0</v>
      </c>
      <c r="G63" s="36">
        <v>3</v>
      </c>
      <c r="H63" s="37">
        <v>5</v>
      </c>
      <c r="I63" s="42"/>
      <c r="J63" s="34" t="s">
        <v>119</v>
      </c>
      <c r="K63" s="35" t="s">
        <v>121</v>
      </c>
      <c r="L63" s="36" t="s">
        <v>90</v>
      </c>
      <c r="M63" s="36">
        <v>3</v>
      </c>
      <c r="N63" s="36">
        <v>0</v>
      </c>
      <c r="O63" s="36">
        <v>0</v>
      </c>
      <c r="P63" s="36">
        <v>3</v>
      </c>
      <c r="Q63" s="37">
        <v>5</v>
      </c>
      <c r="R63" s="7"/>
      <c r="S63" s="7"/>
      <c r="T63" s="7"/>
      <c r="U63" s="7"/>
      <c r="V63" s="7"/>
    </row>
    <row r="64" spans="1:22" x14ac:dyDescent="0.25">
      <c r="A64" s="7"/>
      <c r="B64" s="7"/>
      <c r="C64" s="26"/>
      <c r="D64" s="27"/>
      <c r="E64" s="27"/>
      <c r="F64" s="27"/>
      <c r="G64" s="27"/>
      <c r="H64" s="27"/>
      <c r="I64" s="26"/>
      <c r="J64" s="7"/>
      <c r="K64" s="7"/>
      <c r="L64" s="26"/>
      <c r="M64" s="27"/>
      <c r="N64" s="27"/>
      <c r="O64" s="27"/>
      <c r="P64" s="27"/>
      <c r="Q64" s="27"/>
      <c r="R64" s="7"/>
      <c r="S64" s="7"/>
      <c r="T64" s="7"/>
      <c r="U64" s="7"/>
      <c r="V64" s="7"/>
    </row>
    <row r="65" spans="1:22" ht="15.75" thickBot="1" x14ac:dyDescent="0.3">
      <c r="A65" s="7"/>
      <c r="B65" s="7"/>
      <c r="C65" s="7"/>
      <c r="D65" s="7"/>
      <c r="E65" s="7"/>
      <c r="F65" s="7"/>
      <c r="G65" s="7"/>
      <c r="H65" s="7"/>
      <c r="I65" s="26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15.75" thickBot="1" x14ac:dyDescent="0.3">
      <c r="A66" s="82" t="s">
        <v>122</v>
      </c>
      <c r="B66" s="83"/>
      <c r="C66" s="83"/>
      <c r="D66" s="83"/>
      <c r="E66" s="83"/>
      <c r="F66" s="83"/>
      <c r="G66" s="83"/>
      <c r="H66" s="84"/>
      <c r="I66" s="26"/>
      <c r="J66" s="82" t="s">
        <v>123</v>
      </c>
      <c r="K66" s="83"/>
      <c r="L66" s="83"/>
      <c r="M66" s="83"/>
      <c r="N66" s="83"/>
      <c r="O66" s="83"/>
      <c r="P66" s="83"/>
      <c r="Q66" s="84"/>
      <c r="R66" s="7"/>
      <c r="S66" s="7"/>
      <c r="T66" s="7"/>
      <c r="U66" s="7"/>
      <c r="V66" s="7"/>
    </row>
    <row r="67" spans="1:22" s="48" customFormat="1" x14ac:dyDescent="0.25">
      <c r="A67" s="43" t="s">
        <v>148</v>
      </c>
      <c r="B67" s="44" t="s">
        <v>149</v>
      </c>
      <c r="C67" s="45" t="s">
        <v>40</v>
      </c>
      <c r="D67" s="45">
        <v>2</v>
      </c>
      <c r="E67" s="45">
        <v>0</v>
      </c>
      <c r="F67" s="45">
        <v>2</v>
      </c>
      <c r="G67" s="45">
        <v>3</v>
      </c>
      <c r="H67" s="46">
        <v>5</v>
      </c>
      <c r="I67" s="47"/>
      <c r="J67" s="43" t="s">
        <v>148</v>
      </c>
      <c r="K67" s="44" t="s">
        <v>150</v>
      </c>
      <c r="L67" s="45" t="s">
        <v>40</v>
      </c>
      <c r="M67" s="45">
        <v>2</v>
      </c>
      <c r="N67" s="45">
        <v>0</v>
      </c>
      <c r="O67" s="45">
        <v>2</v>
      </c>
      <c r="P67" s="45">
        <v>3</v>
      </c>
      <c r="Q67" s="46">
        <v>5</v>
      </c>
    </row>
    <row r="68" spans="1:22" s="48" customFormat="1" x14ac:dyDescent="0.25">
      <c r="A68" s="43" t="s">
        <v>151</v>
      </c>
      <c r="B68" s="44" t="s">
        <v>152</v>
      </c>
      <c r="C68" s="45" t="s">
        <v>40</v>
      </c>
      <c r="D68" s="45">
        <v>2</v>
      </c>
      <c r="E68" s="45">
        <v>0</v>
      </c>
      <c r="F68" s="45">
        <v>2</v>
      </c>
      <c r="G68" s="45">
        <v>3</v>
      </c>
      <c r="H68" s="46">
        <v>5</v>
      </c>
      <c r="I68" s="47"/>
      <c r="J68" s="43" t="s">
        <v>151</v>
      </c>
      <c r="K68" s="44" t="s">
        <v>153</v>
      </c>
      <c r="L68" s="45" t="s">
        <v>40</v>
      </c>
      <c r="M68" s="45">
        <v>2</v>
      </c>
      <c r="N68" s="45">
        <v>0</v>
      </c>
      <c r="O68" s="45">
        <v>2</v>
      </c>
      <c r="P68" s="45">
        <v>3</v>
      </c>
      <c r="Q68" s="46">
        <v>5</v>
      </c>
    </row>
    <row r="69" spans="1:22" s="48" customFormat="1" x14ac:dyDescent="0.25">
      <c r="A69" s="43" t="s">
        <v>135</v>
      </c>
      <c r="B69" s="44" t="s">
        <v>136</v>
      </c>
      <c r="C69" s="45" t="s">
        <v>40</v>
      </c>
      <c r="D69" s="45">
        <v>2</v>
      </c>
      <c r="E69" s="45">
        <v>0</v>
      </c>
      <c r="F69" s="45">
        <v>2</v>
      </c>
      <c r="G69" s="45">
        <v>3</v>
      </c>
      <c r="H69" s="46">
        <v>5</v>
      </c>
      <c r="I69" s="47"/>
      <c r="J69" s="43" t="s">
        <v>135</v>
      </c>
      <c r="K69" s="44" t="s">
        <v>137</v>
      </c>
      <c r="L69" s="45" t="s">
        <v>40</v>
      </c>
      <c r="M69" s="45">
        <v>2</v>
      </c>
      <c r="N69" s="45">
        <v>0</v>
      </c>
      <c r="O69" s="45">
        <v>2</v>
      </c>
      <c r="P69" s="45">
        <v>3</v>
      </c>
      <c r="Q69" s="46">
        <v>5</v>
      </c>
    </row>
    <row r="70" spans="1:22" s="48" customFormat="1" x14ac:dyDescent="0.25">
      <c r="A70" s="43" t="s">
        <v>138</v>
      </c>
      <c r="B70" s="44" t="s">
        <v>139</v>
      </c>
      <c r="C70" s="45" t="s">
        <v>40</v>
      </c>
      <c r="D70" s="45">
        <v>2</v>
      </c>
      <c r="E70" s="45">
        <v>0</v>
      </c>
      <c r="F70" s="45">
        <v>2</v>
      </c>
      <c r="G70" s="45">
        <v>3</v>
      </c>
      <c r="H70" s="46">
        <v>5</v>
      </c>
      <c r="I70" s="47"/>
      <c r="J70" s="43" t="s">
        <v>138</v>
      </c>
      <c r="K70" s="44" t="s">
        <v>140</v>
      </c>
      <c r="L70" s="45" t="s">
        <v>40</v>
      </c>
      <c r="M70" s="45">
        <v>2</v>
      </c>
      <c r="N70" s="45">
        <v>0</v>
      </c>
      <c r="O70" s="45">
        <v>2</v>
      </c>
      <c r="P70" s="45">
        <v>3</v>
      </c>
      <c r="Q70" s="46">
        <v>5</v>
      </c>
    </row>
    <row r="71" spans="1:22" s="48" customFormat="1" x14ac:dyDescent="0.25">
      <c r="A71" s="49" t="s">
        <v>124</v>
      </c>
      <c r="B71" s="50" t="s">
        <v>125</v>
      </c>
      <c r="C71" s="51" t="s">
        <v>40</v>
      </c>
      <c r="D71" s="51">
        <v>2</v>
      </c>
      <c r="E71" s="51">
        <v>0</v>
      </c>
      <c r="F71" s="51">
        <v>2</v>
      </c>
      <c r="G71" s="51">
        <v>3</v>
      </c>
      <c r="H71" s="52">
        <v>5</v>
      </c>
      <c r="I71" s="47"/>
      <c r="J71" s="49" t="s">
        <v>124</v>
      </c>
      <c r="K71" s="50" t="s">
        <v>126</v>
      </c>
      <c r="L71" s="51" t="s">
        <v>40</v>
      </c>
      <c r="M71" s="51">
        <v>2</v>
      </c>
      <c r="N71" s="51">
        <v>0</v>
      </c>
      <c r="O71" s="51">
        <v>2</v>
      </c>
      <c r="P71" s="51">
        <v>3</v>
      </c>
      <c r="Q71" s="52">
        <v>5</v>
      </c>
    </row>
    <row r="72" spans="1:22" s="48" customFormat="1" x14ac:dyDescent="0.25">
      <c r="A72" s="43" t="s">
        <v>141</v>
      </c>
      <c r="B72" s="44" t="s">
        <v>142</v>
      </c>
      <c r="C72" s="45" t="s">
        <v>40</v>
      </c>
      <c r="D72" s="45">
        <v>2</v>
      </c>
      <c r="E72" s="45">
        <v>0</v>
      </c>
      <c r="F72" s="45">
        <v>2</v>
      </c>
      <c r="G72" s="45">
        <v>3</v>
      </c>
      <c r="H72" s="46">
        <v>5</v>
      </c>
      <c r="I72" s="47"/>
      <c r="J72" s="43" t="s">
        <v>141</v>
      </c>
      <c r="K72" s="44" t="s">
        <v>143</v>
      </c>
      <c r="L72" s="45" t="s">
        <v>40</v>
      </c>
      <c r="M72" s="45">
        <v>2</v>
      </c>
      <c r="N72" s="45">
        <v>0</v>
      </c>
      <c r="O72" s="45">
        <v>2</v>
      </c>
      <c r="P72" s="45">
        <v>3</v>
      </c>
      <c r="Q72" s="46">
        <v>5</v>
      </c>
    </row>
    <row r="73" spans="1:22" s="48" customFormat="1" x14ac:dyDescent="0.25">
      <c r="A73" s="43" t="s">
        <v>133</v>
      </c>
      <c r="B73" s="44" t="s">
        <v>187</v>
      </c>
      <c r="C73" s="45" t="s">
        <v>40</v>
      </c>
      <c r="D73" s="45">
        <v>2</v>
      </c>
      <c r="E73" s="45">
        <v>0</v>
      </c>
      <c r="F73" s="45">
        <v>2</v>
      </c>
      <c r="G73" s="45">
        <v>3</v>
      </c>
      <c r="H73" s="46">
        <v>5</v>
      </c>
      <c r="I73" s="47"/>
      <c r="J73" s="43" t="s">
        <v>133</v>
      </c>
      <c r="K73" s="44" t="s">
        <v>134</v>
      </c>
      <c r="L73" s="45" t="s">
        <v>40</v>
      </c>
      <c r="M73" s="45">
        <v>2</v>
      </c>
      <c r="N73" s="45">
        <v>0</v>
      </c>
      <c r="O73" s="45">
        <v>2</v>
      </c>
      <c r="P73" s="45">
        <v>3</v>
      </c>
      <c r="Q73" s="46">
        <v>5</v>
      </c>
    </row>
    <row r="74" spans="1:22" s="48" customFormat="1" x14ac:dyDescent="0.25">
      <c r="A74" s="53" t="s">
        <v>167</v>
      </c>
      <c r="B74" s="54" t="s">
        <v>154</v>
      </c>
      <c r="C74" s="55" t="s">
        <v>40</v>
      </c>
      <c r="D74" s="55">
        <v>2</v>
      </c>
      <c r="E74" s="55">
        <v>0</v>
      </c>
      <c r="F74" s="55">
        <v>2</v>
      </c>
      <c r="G74" s="55">
        <v>3</v>
      </c>
      <c r="H74" s="56">
        <v>5</v>
      </c>
      <c r="I74" s="47"/>
      <c r="J74" s="53" t="s">
        <v>167</v>
      </c>
      <c r="K74" s="57" t="s">
        <v>155</v>
      </c>
      <c r="L74" s="45" t="s">
        <v>40</v>
      </c>
      <c r="M74" s="55">
        <v>3</v>
      </c>
      <c r="N74" s="45">
        <v>0</v>
      </c>
      <c r="O74" s="45">
        <v>2</v>
      </c>
      <c r="P74" s="55">
        <v>4</v>
      </c>
      <c r="Q74" s="56">
        <v>5</v>
      </c>
    </row>
    <row r="75" spans="1:22" s="48" customFormat="1" x14ac:dyDescent="0.25">
      <c r="A75" s="43" t="s">
        <v>144</v>
      </c>
      <c r="B75" s="44" t="s">
        <v>188</v>
      </c>
      <c r="C75" s="45" t="s">
        <v>40</v>
      </c>
      <c r="D75" s="45">
        <v>2</v>
      </c>
      <c r="E75" s="45">
        <v>0</v>
      </c>
      <c r="F75" s="45">
        <v>2</v>
      </c>
      <c r="G75" s="45">
        <v>3</v>
      </c>
      <c r="H75" s="46">
        <v>5</v>
      </c>
      <c r="I75" s="47"/>
      <c r="J75" s="43" t="s">
        <v>144</v>
      </c>
      <c r="K75" s="44" t="s">
        <v>145</v>
      </c>
      <c r="L75" s="45" t="s">
        <v>40</v>
      </c>
      <c r="M75" s="45">
        <v>2</v>
      </c>
      <c r="N75" s="45">
        <v>0</v>
      </c>
      <c r="O75" s="45">
        <v>2</v>
      </c>
      <c r="P75" s="45">
        <v>3</v>
      </c>
      <c r="Q75" s="46">
        <v>5</v>
      </c>
    </row>
    <row r="76" spans="1:22" s="48" customFormat="1" x14ac:dyDescent="0.25">
      <c r="A76" s="43" t="s">
        <v>127</v>
      </c>
      <c r="B76" s="44" t="s">
        <v>128</v>
      </c>
      <c r="C76" s="45" t="s">
        <v>40</v>
      </c>
      <c r="D76" s="45">
        <v>2</v>
      </c>
      <c r="E76" s="45">
        <v>0</v>
      </c>
      <c r="F76" s="45">
        <v>2</v>
      </c>
      <c r="G76" s="45">
        <v>3</v>
      </c>
      <c r="H76" s="46">
        <v>5</v>
      </c>
      <c r="I76" s="47"/>
      <c r="J76" s="43" t="s">
        <v>127</v>
      </c>
      <c r="K76" s="44" t="s">
        <v>129</v>
      </c>
      <c r="L76" s="45" t="s">
        <v>40</v>
      </c>
      <c r="M76" s="45">
        <v>2</v>
      </c>
      <c r="N76" s="45">
        <v>0</v>
      </c>
      <c r="O76" s="45">
        <v>2</v>
      </c>
      <c r="P76" s="45">
        <v>3</v>
      </c>
      <c r="Q76" s="46">
        <v>5</v>
      </c>
    </row>
    <row r="77" spans="1:22" s="48" customFormat="1" x14ac:dyDescent="0.25">
      <c r="A77" s="43" t="s">
        <v>130</v>
      </c>
      <c r="B77" s="44" t="s">
        <v>131</v>
      </c>
      <c r="C77" s="45" t="s">
        <v>40</v>
      </c>
      <c r="D77" s="45">
        <v>2</v>
      </c>
      <c r="E77" s="45">
        <v>0</v>
      </c>
      <c r="F77" s="45">
        <v>2</v>
      </c>
      <c r="G77" s="45">
        <v>3</v>
      </c>
      <c r="H77" s="46">
        <v>5</v>
      </c>
      <c r="I77" s="47"/>
      <c r="J77" s="43" t="s">
        <v>130</v>
      </c>
      <c r="K77" s="44" t="s">
        <v>132</v>
      </c>
      <c r="L77" s="45" t="s">
        <v>40</v>
      </c>
      <c r="M77" s="45">
        <v>2</v>
      </c>
      <c r="N77" s="45">
        <v>0</v>
      </c>
      <c r="O77" s="45">
        <v>2</v>
      </c>
      <c r="P77" s="45">
        <v>3</v>
      </c>
      <c r="Q77" s="46">
        <v>5</v>
      </c>
    </row>
    <row r="78" spans="1:22" s="48" customFormat="1" x14ac:dyDescent="0.25">
      <c r="A78" s="58" t="s">
        <v>183</v>
      </c>
      <c r="B78" s="59" t="s">
        <v>158</v>
      </c>
      <c r="C78" s="55" t="s">
        <v>40</v>
      </c>
      <c r="D78" s="55">
        <v>2</v>
      </c>
      <c r="E78" s="55">
        <v>0</v>
      </c>
      <c r="F78" s="55">
        <v>2</v>
      </c>
      <c r="G78" s="55">
        <v>3</v>
      </c>
      <c r="H78" s="56">
        <v>5</v>
      </c>
      <c r="I78" s="47"/>
      <c r="J78" s="58" t="s">
        <v>183</v>
      </c>
      <c r="K78" s="60" t="s">
        <v>159</v>
      </c>
      <c r="L78" s="45" t="s">
        <v>40</v>
      </c>
      <c r="M78" s="55">
        <v>2</v>
      </c>
      <c r="N78" s="55">
        <v>0</v>
      </c>
      <c r="O78" s="55">
        <v>2</v>
      </c>
      <c r="P78" s="55">
        <v>3</v>
      </c>
      <c r="Q78" s="56">
        <v>5</v>
      </c>
    </row>
    <row r="79" spans="1:22" s="48" customFormat="1" x14ac:dyDescent="0.25">
      <c r="A79" s="43" t="s">
        <v>146</v>
      </c>
      <c r="B79" s="44" t="s">
        <v>147</v>
      </c>
      <c r="C79" s="45" t="s">
        <v>40</v>
      </c>
      <c r="D79" s="45">
        <v>2</v>
      </c>
      <c r="E79" s="45">
        <v>0</v>
      </c>
      <c r="F79" s="45">
        <v>2</v>
      </c>
      <c r="G79" s="45">
        <v>3</v>
      </c>
      <c r="H79" s="46">
        <v>5</v>
      </c>
      <c r="I79" s="47"/>
      <c r="J79" s="43" t="s">
        <v>146</v>
      </c>
      <c r="K79" s="61" t="s">
        <v>189</v>
      </c>
      <c r="L79" s="45" t="s">
        <v>40</v>
      </c>
      <c r="M79" s="45">
        <v>2</v>
      </c>
      <c r="N79" s="45">
        <v>0</v>
      </c>
      <c r="O79" s="45">
        <v>2</v>
      </c>
      <c r="P79" s="45">
        <v>3</v>
      </c>
      <c r="Q79" s="46">
        <v>5</v>
      </c>
    </row>
    <row r="80" spans="1:22" s="48" customFormat="1" x14ac:dyDescent="0.25">
      <c r="A80" s="58" t="s">
        <v>184</v>
      </c>
      <c r="B80" s="62" t="s">
        <v>160</v>
      </c>
      <c r="C80" s="55" t="s">
        <v>40</v>
      </c>
      <c r="D80" s="55">
        <v>2</v>
      </c>
      <c r="E80" s="55">
        <v>0</v>
      </c>
      <c r="F80" s="55">
        <v>2</v>
      </c>
      <c r="G80" s="55">
        <v>3</v>
      </c>
      <c r="H80" s="56">
        <v>5</v>
      </c>
      <c r="I80" s="47"/>
      <c r="J80" s="58" t="s">
        <v>184</v>
      </c>
      <c r="K80" s="63" t="s">
        <v>161</v>
      </c>
      <c r="L80" s="45" t="s">
        <v>40</v>
      </c>
      <c r="M80" s="55">
        <v>2</v>
      </c>
      <c r="N80" s="55">
        <v>0</v>
      </c>
      <c r="O80" s="55">
        <v>2</v>
      </c>
      <c r="P80" s="55">
        <v>3</v>
      </c>
      <c r="Q80" s="56">
        <v>5</v>
      </c>
    </row>
    <row r="81" spans="1:17" s="48" customFormat="1" x14ac:dyDescent="0.25">
      <c r="A81" s="58" t="s">
        <v>185</v>
      </c>
      <c r="B81" s="64" t="s">
        <v>156</v>
      </c>
      <c r="C81" s="55" t="s">
        <v>40</v>
      </c>
      <c r="D81" s="55">
        <v>2</v>
      </c>
      <c r="E81" s="55">
        <v>0</v>
      </c>
      <c r="F81" s="55">
        <v>2</v>
      </c>
      <c r="G81" s="55">
        <v>3</v>
      </c>
      <c r="H81" s="56">
        <v>5</v>
      </c>
      <c r="I81" s="47"/>
      <c r="J81" s="58" t="s">
        <v>185</v>
      </c>
      <c r="K81" s="60" t="s">
        <v>157</v>
      </c>
      <c r="L81" s="45" t="s">
        <v>40</v>
      </c>
      <c r="M81" s="55">
        <v>2</v>
      </c>
      <c r="N81" s="55">
        <v>0</v>
      </c>
      <c r="O81" s="55">
        <v>2</v>
      </c>
      <c r="P81" s="55">
        <v>3</v>
      </c>
      <c r="Q81" s="56">
        <v>5</v>
      </c>
    </row>
    <row r="82" spans="1:17" s="48" customFormat="1" ht="15.75" thickBot="1" x14ac:dyDescent="0.3">
      <c r="A82" s="65" t="s">
        <v>186</v>
      </c>
      <c r="B82" s="66" t="s">
        <v>162</v>
      </c>
      <c r="C82" s="67" t="s">
        <v>40</v>
      </c>
      <c r="D82" s="67">
        <v>2</v>
      </c>
      <c r="E82" s="67">
        <v>0</v>
      </c>
      <c r="F82" s="67">
        <v>2</v>
      </c>
      <c r="G82" s="67">
        <v>3</v>
      </c>
      <c r="H82" s="68">
        <v>5</v>
      </c>
      <c r="I82" s="47"/>
      <c r="J82" s="65" t="s">
        <v>186</v>
      </c>
      <c r="K82" s="69" t="s">
        <v>163</v>
      </c>
      <c r="L82" s="70" t="s">
        <v>40</v>
      </c>
      <c r="M82" s="67">
        <v>2</v>
      </c>
      <c r="N82" s="67">
        <v>0</v>
      </c>
      <c r="O82" s="67">
        <v>2</v>
      </c>
      <c r="P82" s="67">
        <v>3</v>
      </c>
      <c r="Q82" s="68">
        <v>5</v>
      </c>
    </row>
    <row r="87" spans="1:17" x14ac:dyDescent="0.25">
      <c r="B87" s="2"/>
      <c r="C87" s="2"/>
      <c r="D87" s="3"/>
      <c r="E87" s="3"/>
      <c r="F87" s="3"/>
    </row>
    <row r="88" spans="1:17" x14ac:dyDescent="0.25">
      <c r="B88" s="2"/>
      <c r="C88" s="2"/>
      <c r="D88" s="3"/>
      <c r="E88" s="87"/>
      <c r="F88" s="87"/>
    </row>
    <row r="89" spans="1:17" x14ac:dyDescent="0.25">
      <c r="B89" s="4"/>
      <c r="C89" s="4"/>
      <c r="D89" s="29"/>
      <c r="E89" s="29" t="s">
        <v>168</v>
      </c>
      <c r="F89" s="29" t="s">
        <v>18</v>
      </c>
    </row>
    <row r="90" spans="1:17" x14ac:dyDescent="0.25">
      <c r="B90" s="4" t="s">
        <v>42</v>
      </c>
      <c r="C90" s="4"/>
      <c r="D90" s="29"/>
      <c r="E90" s="29">
        <v>82</v>
      </c>
      <c r="F90" s="29">
        <v>120</v>
      </c>
    </row>
    <row r="91" spans="1:17" x14ac:dyDescent="0.25">
      <c r="B91" s="4" t="s">
        <v>169</v>
      </c>
      <c r="C91" s="4"/>
      <c r="D91" s="29"/>
      <c r="E91" s="29">
        <v>64</v>
      </c>
      <c r="F91" s="29">
        <v>90</v>
      </c>
    </row>
    <row r="92" spans="1:17" x14ac:dyDescent="0.25">
      <c r="B92" s="4" t="s">
        <v>170</v>
      </c>
      <c r="C92" s="4"/>
      <c r="D92" s="29"/>
      <c r="E92" s="29">
        <v>18</v>
      </c>
      <c r="F92" s="29">
        <v>30</v>
      </c>
    </row>
    <row r="93" spans="1:17" x14ac:dyDescent="0.25">
      <c r="B93" s="4" t="s">
        <v>171</v>
      </c>
      <c r="C93" s="4"/>
      <c r="D93" s="29"/>
      <c r="E93" s="81">
        <v>24</v>
      </c>
      <c r="F93" s="81"/>
    </row>
    <row r="94" spans="1:17" x14ac:dyDescent="0.25">
      <c r="B94" s="4" t="s">
        <v>172</v>
      </c>
      <c r="C94" s="4"/>
      <c r="D94" s="29"/>
      <c r="E94" s="81">
        <v>18</v>
      </c>
      <c r="F94" s="81"/>
    </row>
    <row r="95" spans="1:17" x14ac:dyDescent="0.25">
      <c r="B95" s="5" t="s">
        <v>173</v>
      </c>
      <c r="C95" s="4"/>
      <c r="D95" s="29"/>
      <c r="E95" s="80">
        <v>0.75</v>
      </c>
      <c r="F95" s="81"/>
    </row>
    <row r="96" spans="1:17" x14ac:dyDescent="0.25">
      <c r="B96" s="5" t="s">
        <v>174</v>
      </c>
      <c r="C96" s="4"/>
      <c r="D96" s="29"/>
      <c r="E96" s="81">
        <v>6</v>
      </c>
      <c r="F96" s="81"/>
    </row>
    <row r="97" spans="2:6" x14ac:dyDescent="0.25">
      <c r="B97" s="4" t="s">
        <v>175</v>
      </c>
      <c r="C97" s="4"/>
      <c r="D97" s="29"/>
      <c r="E97" s="80">
        <v>0.25</v>
      </c>
      <c r="F97" s="81"/>
    </row>
    <row r="98" spans="2:6" x14ac:dyDescent="0.25">
      <c r="B98" s="5" t="s">
        <v>176</v>
      </c>
      <c r="C98" s="4"/>
      <c r="D98" s="29"/>
      <c r="E98" s="81">
        <v>5</v>
      </c>
      <c r="F98" s="81"/>
    </row>
    <row r="99" spans="2:6" x14ac:dyDescent="0.25">
      <c r="B99" s="5" t="s">
        <v>177</v>
      </c>
      <c r="C99" s="4"/>
      <c r="D99" s="29"/>
      <c r="E99" s="81">
        <v>1</v>
      </c>
      <c r="F99" s="81"/>
    </row>
  </sheetData>
  <mergeCells count="46">
    <mergeCell ref="A19:B19"/>
    <mergeCell ref="A31:B31"/>
    <mergeCell ref="A42:B42"/>
    <mergeCell ref="A47:B47"/>
    <mergeCell ref="J47:K47"/>
    <mergeCell ref="J42:K42"/>
    <mergeCell ref="J31:K31"/>
    <mergeCell ref="J19:K19"/>
    <mergeCell ref="A20:B20"/>
    <mergeCell ref="A32:B32"/>
    <mergeCell ref="A43:B43"/>
    <mergeCell ref="J43:K43"/>
    <mergeCell ref="J32:K32"/>
    <mergeCell ref="J20:K20"/>
    <mergeCell ref="A21:H21"/>
    <mergeCell ref="J21:Q21"/>
    <mergeCell ref="A3:H3"/>
    <mergeCell ref="J3:Q3"/>
    <mergeCell ref="A4:H4"/>
    <mergeCell ref="J4:Q4"/>
    <mergeCell ref="A5:H5"/>
    <mergeCell ref="J5:Q5"/>
    <mergeCell ref="A6:H6"/>
    <mergeCell ref="J6:Q6"/>
    <mergeCell ref="A7:H7"/>
    <mergeCell ref="J7:Q7"/>
    <mergeCell ref="A9:H9"/>
    <mergeCell ref="J9:Q9"/>
    <mergeCell ref="A33:H33"/>
    <mergeCell ref="J33:Q33"/>
    <mergeCell ref="A44:H44"/>
    <mergeCell ref="J44:Q44"/>
    <mergeCell ref="A51:H51"/>
    <mergeCell ref="J51:Q51"/>
    <mergeCell ref="A66:H66"/>
    <mergeCell ref="J66:Q66"/>
    <mergeCell ref="A48:B48"/>
    <mergeCell ref="J48:K48"/>
    <mergeCell ref="E94:F94"/>
    <mergeCell ref="E88:F88"/>
    <mergeCell ref="E93:F93"/>
    <mergeCell ref="E95:F95"/>
    <mergeCell ref="E96:F96"/>
    <mergeCell ref="E97:F97"/>
    <mergeCell ref="E98:F98"/>
    <mergeCell ref="E99:F99"/>
  </mergeCells>
  <pageMargins left="0.25" right="0.25" top="0.75" bottom="0.75" header="0.3" footer="0.3"/>
  <pageSetup paperSize="9" scale="38" fitToWidth="0" fitToHeight="0" orientation="portrait" r:id="rId1"/>
  <headerFooter>
    <oddHeader>&amp;C                        Üniversite Senatosunun 13.08.2026 Tarih ve 2026/12-8 Sayılı Karar Eki    EK-22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54550-791B-4F16-B354-02A396C4F5F1}">
  <sheetPr codeName="Sayfa2"/>
  <dimension ref="A1"/>
  <sheetViews>
    <sheetView workbookViewId="0">
      <selection activeCell="C8" sqref="C8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FBE0CB4BBADC5B488BC3AA76D8ECE185" ma:contentTypeVersion="10" ma:contentTypeDescription="Yeni belge oluşturun." ma:contentTypeScope="" ma:versionID="8d19b7149a70419743a1ab0fd4dabfc7">
  <xsd:schema xmlns:xsd="http://www.w3.org/2001/XMLSchema" xmlns:xs="http://www.w3.org/2001/XMLSchema" xmlns:p="http://schemas.microsoft.com/office/2006/metadata/properties" xmlns:ns3="7f8d5522-931d-4438-9caa-d93f5add73ea" targetNamespace="http://schemas.microsoft.com/office/2006/metadata/properties" ma:root="true" ma:fieldsID="b1641a57510158febb160bfad32236de" ns3:_="">
    <xsd:import namespace="7f8d5522-931d-4438-9caa-d93f5add73e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d5522-931d-4438-9caa-d93f5add73e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f8d5522-931d-4438-9caa-d93f5add73ea" xsi:nil="true"/>
  </documentManagement>
</p:properties>
</file>

<file path=customXml/itemProps1.xml><?xml version="1.0" encoding="utf-8"?>
<ds:datastoreItem xmlns:ds="http://schemas.openxmlformats.org/officeDocument/2006/customXml" ds:itemID="{364F8A05-D285-4148-8C77-7199EB9E25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BFD05C-73D1-4A72-8ECC-8BBA3E2026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8d5522-931d-4438-9caa-d93f5add73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61E758-2AEB-43DC-81D7-8F1F3CFA836E}">
  <ds:schemaRefs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7f8d5522-931d-4438-9caa-d93f5add73e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Kurumsal Bilişim 3+1</vt:lpstr>
      <vt:lpstr>Sayfa2</vt:lpstr>
      <vt:lpstr>'Kurumsal Bilişim 3+1'!Yazdırma_Alanı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Betül Sena ÇAĞLAR</dc:creator>
  <cp:keywords/>
  <dc:description/>
  <cp:lastModifiedBy>Hümeyra GÜRBÜZ</cp:lastModifiedBy>
  <cp:revision/>
  <dcterms:created xsi:type="dcterms:W3CDTF">2025-05-30T08:11:16Z</dcterms:created>
  <dcterms:modified xsi:type="dcterms:W3CDTF">2026-08-25T08:00:40Z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0x010100FBE0CB4BBADC5B488BC3AA76D8ECE185</vt:lpwstr>
  </property>
</Properties>
</file>