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BuÇalışmaKitabı" defaultThemeVersion="166925"/>
  <mc:AlternateContent xmlns:mc="http://schemas.openxmlformats.org/markup-compatibility/2006">
    <mc:Choice Requires="x15">
      <x15ac:absPath xmlns:x15ac="http://schemas.microsoft.com/office/spreadsheetml/2010/11/ac" url="Y:\SENATO\2026 SENATO KARARLARI VE EKLERİ\EKLER\2026 12\Yeni klasör\"/>
    </mc:Choice>
  </mc:AlternateContent>
  <xr:revisionPtr revIDLastSave="0" documentId="13_ncr:1_{D1B1A5C2-4D8D-49F5-A1D4-793F35D13440}" xr6:coauthVersionLast="36" xr6:coauthVersionMax="47" xr10:uidLastSave="{00000000-0000-0000-0000-000000000000}"/>
  <bookViews>
    <workbookView xWindow="0" yWindow="0" windowWidth="25425" windowHeight="9690" xr2:uid="{C7BE3105-5D2B-45C0-928A-3E8A710AC5C4}"/>
  </bookViews>
  <sheets>
    <sheet name="Kurumsal Bilişim 2+2" sheetId="1" r:id="rId1"/>
    <sheet name=" Kontrol Formu" sheetId="2" r:id="rId2"/>
  </sheets>
  <definedNames>
    <definedName name="_xlnm.Print_Area" localSheetId="1">' Kontrol Formu'!$A$1:$T$40</definedName>
    <definedName name="_xlnm.Print_Area" localSheetId="0">'Kurumsal Bilişim 2+2'!$A$1:$Q$95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9" i="1" l="1"/>
  <c r="P49" i="1"/>
  <c r="O49" i="1"/>
  <c r="N49" i="1"/>
  <c r="M49" i="1"/>
  <c r="M38" i="1"/>
  <c r="Q38" i="1"/>
  <c r="P38" i="1"/>
  <c r="O38" i="1"/>
  <c r="N38" i="1"/>
  <c r="Q28" i="1"/>
  <c r="P28" i="1"/>
  <c r="O28" i="1"/>
  <c r="N28" i="1"/>
  <c r="M28" i="1"/>
  <c r="O18" i="1"/>
  <c r="N18" i="1"/>
  <c r="M18" i="1"/>
  <c r="Q17" i="1"/>
  <c r="P17" i="1"/>
  <c r="O17" i="1"/>
  <c r="N17" i="1"/>
  <c r="M17" i="1"/>
  <c r="D49" i="1"/>
  <c r="E49" i="1"/>
  <c r="F49" i="1"/>
  <c r="D38" i="1"/>
  <c r="E38" i="1"/>
  <c r="F38" i="1"/>
  <c r="D28" i="1"/>
  <c r="D29" i="1" s="1"/>
  <c r="D39" i="1" s="1"/>
  <c r="D50" i="1" s="1"/>
  <c r="E28" i="1"/>
  <c r="E29" i="1" s="1"/>
  <c r="E39" i="1" s="1"/>
  <c r="E50" i="1" s="1"/>
  <c r="F28" i="1"/>
  <c r="D17" i="1"/>
  <c r="E17" i="1"/>
  <c r="F17" i="1"/>
  <c r="F29" i="1" l="1"/>
  <c r="F39" i="1" s="1"/>
  <c r="F50" i="1" s="1"/>
  <c r="M29" i="1"/>
  <c r="M39" i="1" s="1"/>
  <c r="P29" i="1"/>
  <c r="Q50" i="1"/>
  <c r="P39" i="1"/>
  <c r="P50" i="1" s="1"/>
  <c r="O29" i="1"/>
  <c r="O39" i="1" s="1"/>
  <c r="O50" i="1" s="1"/>
  <c r="N29" i="1"/>
  <c r="N39" i="1" s="1"/>
  <c r="N50" i="1" s="1"/>
  <c r="M50" i="1"/>
  <c r="H28" i="1"/>
  <c r="H17" i="1"/>
  <c r="F18" i="1" l="1"/>
  <c r="E18" i="1"/>
  <c r="D18" i="1"/>
  <c r="G38" i="1" l="1"/>
  <c r="G49" i="1"/>
  <c r="G28" i="1"/>
  <c r="H49" i="1"/>
  <c r="H38" i="1"/>
  <c r="G17" i="1"/>
  <c r="G29" i="1" s="1"/>
  <c r="G39" i="1" s="1"/>
  <c r="G50" i="1" l="1"/>
  <c r="H50" i="1"/>
</calcChain>
</file>

<file path=xl/sharedStrings.xml><?xml version="1.0" encoding="utf-8"?>
<sst xmlns="http://schemas.openxmlformats.org/spreadsheetml/2006/main" count="608" uniqueCount="228">
  <si>
    <t xml:space="preserve"> İSTANBUL 29 MAYIS ÜNİVERSİTESİ</t>
  </si>
  <si>
    <r>
      <t>ISTANBUL 29 MAYIS UNIVERSITY</t>
    </r>
    <r>
      <rPr>
        <b/>
        <sz val="12"/>
        <rFont val="Times New Roman"/>
        <family val="1"/>
        <charset val="162"/>
      </rPr>
      <t xml:space="preserve">              </t>
    </r>
  </si>
  <si>
    <t>BİLİŞİM TEKNOLOJİLERİ MESLEK YÜKSEKOKULU</t>
  </si>
  <si>
    <t>VOCATIONAL COLLEGE OF INFORMATION TECHNOLOGIES</t>
  </si>
  <si>
    <t>VERİ TABANI, AĞ TASARIMI VE YÖNETİMİ BÖLÜMÜ</t>
  </si>
  <si>
    <t>DEPARTMENT OF DATABASE, NETWORK DESIGN, AND MANAGEMENT</t>
  </si>
  <si>
    <t>KURUMSAL BİLİŞİM UZMANLIĞI ÖN LİSANS PROGRAMI</t>
  </si>
  <si>
    <t>CORPORATE INFORMATICS EXPERTISE PROGRAM
CURRICULUM</t>
  </si>
  <si>
    <t>ÖĞRETİM PLANI</t>
  </si>
  <si>
    <t>CURRICULUM</t>
  </si>
  <si>
    <t>1. Yarıyıl</t>
  </si>
  <si>
    <t>Kodu</t>
  </si>
  <si>
    <t>Ders</t>
  </si>
  <si>
    <t>Z/S</t>
  </si>
  <si>
    <t>T</t>
  </si>
  <si>
    <t>U</t>
  </si>
  <si>
    <t>L</t>
  </si>
  <si>
    <t>UK</t>
  </si>
  <si>
    <t>AKTS</t>
  </si>
  <si>
    <t>ISG101</t>
  </si>
  <si>
    <t xml:space="preserve">İş Sağlığı ve Güvenliği </t>
  </si>
  <si>
    <t>Z</t>
  </si>
  <si>
    <t xml:space="preserve">Occupational Health And Safety </t>
  </si>
  <si>
    <t>KBU101</t>
  </si>
  <si>
    <t>Programlamaya Giriş</t>
  </si>
  <si>
    <t>Introduction To Programming</t>
  </si>
  <si>
    <t>KBU103</t>
  </si>
  <si>
    <t>Matematik</t>
  </si>
  <si>
    <t>Mathematics</t>
  </si>
  <si>
    <t>KBU105</t>
  </si>
  <si>
    <t>Bilgi Teknolojileri ve Kurumsal Bilişime Giriş</t>
  </si>
  <si>
    <t>Introduction To Information Technologies And Corporate Informatics</t>
  </si>
  <si>
    <t>TURK101</t>
  </si>
  <si>
    <t>Türk Dili I</t>
  </si>
  <si>
    <t>Turkish Language I</t>
  </si>
  <si>
    <t>AIIT101</t>
  </si>
  <si>
    <t>Atatürk İlkeleri ve İnkılap Tarihi I</t>
  </si>
  <si>
    <t>Principles Of Atatürk And History Of Turkish Revolution I</t>
  </si>
  <si>
    <t>ING101</t>
  </si>
  <si>
    <t>İngilizce I</t>
  </si>
  <si>
    <t>English I</t>
  </si>
  <si>
    <t>Serbest Seçmeli Ders I</t>
  </si>
  <si>
    <t>S</t>
  </si>
  <si>
    <t>Elective I</t>
  </si>
  <si>
    <t>Toplam Kredi</t>
  </si>
  <si>
    <t>2. Yarıyıl</t>
  </si>
  <si>
    <t>KBU110</t>
  </si>
  <si>
    <t>KBU104</t>
  </si>
  <si>
    <t>Nesneye Yönelik Programlama</t>
  </si>
  <si>
    <t>Object-Oriented Programming</t>
  </si>
  <si>
    <t>KBU106</t>
  </si>
  <si>
    <t>Web Uygulama Geliştirme</t>
  </si>
  <si>
    <t>Web Application Development</t>
  </si>
  <si>
    <t>KBU108</t>
  </si>
  <si>
    <t>Veritabanı Yönetimi</t>
  </si>
  <si>
    <t>Database Management</t>
  </si>
  <si>
    <t>TURK102</t>
  </si>
  <si>
    <t>Türk Dili II</t>
  </si>
  <si>
    <t>Turkish Language II</t>
  </si>
  <si>
    <t>AIIT102</t>
  </si>
  <si>
    <t>Atatürk İlkeleri ve İnkılap Tarihi II</t>
  </si>
  <si>
    <t>Principles Of Atatürk And History Of Turkish Revolution II</t>
  </si>
  <si>
    <t>ING102</t>
  </si>
  <si>
    <t>İngilizce II</t>
  </si>
  <si>
    <t>English II</t>
  </si>
  <si>
    <t>3. Yarıyıl</t>
  </si>
  <si>
    <t>KBU203</t>
  </si>
  <si>
    <t>İstatistik ve Olasılık</t>
  </si>
  <si>
    <t>Data Analytics And Statistical Analysis</t>
  </si>
  <si>
    <t>KBU205</t>
  </si>
  <si>
    <t>Kurumsal Bilişimde Bulut Teknolojileri</t>
  </si>
  <si>
    <t>Cloud Technologies In Enterprise Information Systems</t>
  </si>
  <si>
    <t>KBU207</t>
  </si>
  <si>
    <t>Mobil Uygulama Geliştirme</t>
  </si>
  <si>
    <t>Mobile Application Development</t>
  </si>
  <si>
    <t>KBU291</t>
  </si>
  <si>
    <t>Staj</t>
  </si>
  <si>
    <t>KBU209</t>
  </si>
  <si>
    <t>Internship</t>
  </si>
  <si>
    <t>Alan Seçmeli Ders I</t>
  </si>
  <si>
    <t>Departmental Elective I</t>
  </si>
  <si>
    <t xml:space="preserve">Alan Seçmeli Ders II </t>
  </si>
  <si>
    <t>Departmental Elective II</t>
  </si>
  <si>
    <t>Alan Seçmeli Ders III</t>
  </si>
  <si>
    <t>Departmental Elective III</t>
  </si>
  <si>
    <t>4. Yarıyıl</t>
  </si>
  <si>
    <t>KBU206</t>
  </si>
  <si>
    <t>İşletim Sistemleri</t>
  </si>
  <si>
    <t>KBU202</t>
  </si>
  <si>
    <t>Operating Systems</t>
  </si>
  <si>
    <t>KBU204</t>
  </si>
  <si>
    <t>Bilgisayar Ağları</t>
  </si>
  <si>
    <t>Computer Networks</t>
  </si>
  <si>
    <t>KBU292</t>
  </si>
  <si>
    <t>Bitirme Projesi</t>
  </si>
  <si>
    <t>Graduation Project</t>
  </si>
  <si>
    <t>KBU208</t>
  </si>
  <si>
    <t>Yazılım Geliştirme ve Proje Yönetimi</t>
  </si>
  <si>
    <t>Software Development And Project Management</t>
  </si>
  <si>
    <t>Alan Seçmeli Ders IV</t>
  </si>
  <si>
    <t>Departmental Elective IV</t>
  </si>
  <si>
    <t>Alan Seçmeli Ders V</t>
  </si>
  <si>
    <t>Departmental Elective V</t>
  </si>
  <si>
    <t>ÜNİVERSİTE ORTAK SEÇMELİ</t>
  </si>
  <si>
    <t xml:space="preserve"> Kodu</t>
  </si>
  <si>
    <t>ROD221</t>
  </si>
  <si>
    <t>Etik Değerler ve İnsan İlişkileri</t>
  </si>
  <si>
    <t xml:space="preserve">S </t>
  </si>
  <si>
    <t>Ethical Values and Human Relations</t>
  </si>
  <si>
    <t>ROD222</t>
  </si>
  <si>
    <t>Kariyer Planlama</t>
  </si>
  <si>
    <t>Career  Planning</t>
  </si>
  <si>
    <t>ROD224</t>
  </si>
  <si>
    <t>Bilişim Teknolojileri Okuryazarlığı Bağımlılığı ve Etiği</t>
  </si>
  <si>
    <t>Information Technology Literacy, Addiction, and Ethics</t>
  </si>
  <si>
    <t>ROD226</t>
  </si>
  <si>
    <t>Türk İslam Medeniyeti ve Coğrafyası</t>
  </si>
  <si>
    <t>Turkish-Islamic Civilization and Geography</t>
  </si>
  <si>
    <t>ROD321</t>
  </si>
  <si>
    <t>Gönüllülük Çalışmaları</t>
  </si>
  <si>
    <t>Volunteering Activities</t>
  </si>
  <si>
    <t>ROD322</t>
  </si>
  <si>
    <t>İlim Kültür ve Sanatta İz Bırakanlar</t>
  </si>
  <si>
    <t>Influential Figures in Science, Culture, and Art</t>
  </si>
  <si>
    <t>ROD323</t>
  </si>
  <si>
    <t>Üniversiteyi Anlamak ve Eleştirel Düşünce</t>
  </si>
  <si>
    <t>Understanding University and Critical Thinking</t>
  </si>
  <si>
    <t>ROD421</t>
  </si>
  <si>
    <t>Kişisel Kalite ve Etkili İletişim</t>
  </si>
  <si>
    <t>Personal Quality and Effective Communication</t>
  </si>
  <si>
    <t>ROD422</t>
  </si>
  <si>
    <t>İnsan Hakları</t>
  </si>
  <si>
    <t>Human Rights</t>
  </si>
  <si>
    <t>ROD423</t>
  </si>
  <si>
    <t>Küreselleşme ve Milli Kimlik</t>
  </si>
  <si>
    <t>Globalization and National Identity</t>
  </si>
  <si>
    <t>ROD424</t>
  </si>
  <si>
    <t>Milli Kültürü İnşa Eden Kök Metinler</t>
  </si>
  <si>
    <t>Foundational Texts of National Culture</t>
  </si>
  <si>
    <t>ALAN SEÇMELİ DERSLER</t>
  </si>
  <si>
    <t xml:space="preserve"> ALAN SEÇMELİ DERSLER</t>
  </si>
  <si>
    <t>KBU221</t>
  </si>
  <si>
    <t xml:space="preserve">Makine Öğrenmesi </t>
  </si>
  <si>
    <t>Machine Learning</t>
  </si>
  <si>
    <t>KBU223</t>
  </si>
  <si>
    <t xml:space="preserve">Görüntü İşleme </t>
  </si>
  <si>
    <t>Image Processing</t>
  </si>
  <si>
    <t>KBU225</t>
  </si>
  <si>
    <t>İş Süreçleri Yönetimi</t>
  </si>
  <si>
    <t>Business Process Management And Analysis</t>
  </si>
  <si>
    <t>KBU227</t>
  </si>
  <si>
    <t>Kurumsal Güvenlik ve Risk Yönetimi</t>
  </si>
  <si>
    <t>Corporate Security And Risk Management</t>
  </si>
  <si>
    <t>KBU229</t>
  </si>
  <si>
    <t>İletişim Becerileri ve İş Ahlakı</t>
  </si>
  <si>
    <t>Communication Skills And Business Ethics</t>
  </si>
  <si>
    <t>KBU231</t>
  </si>
  <si>
    <t>Yapay Zeka Uygulamaları</t>
  </si>
  <si>
    <t>Artificial Intelligence Applications</t>
  </si>
  <si>
    <t>KBU220</t>
  </si>
  <si>
    <t xml:space="preserve">Derin Öğrenmeye Giriş </t>
  </si>
  <si>
    <t>Introduction to Deep Learning</t>
  </si>
  <si>
    <t>KBU222</t>
  </si>
  <si>
    <t xml:space="preserve">Doğal Dil İşleme </t>
  </si>
  <si>
    <t xml:space="preserve">Natural Language Processing </t>
  </si>
  <si>
    <t>KBU224</t>
  </si>
  <si>
    <t>Siber Güvenlik</t>
  </si>
  <si>
    <t>Cyber Security</t>
  </si>
  <si>
    <t>KBU226</t>
  </si>
  <si>
    <t xml:space="preserve">Kurumsal Yönetimde Dijital Dönüşüm </t>
  </si>
  <si>
    <t>Digital Transformation in Corporate Management</t>
  </si>
  <si>
    <t>Kredi</t>
  </si>
  <si>
    <t>Zorunlu Dersler</t>
  </si>
  <si>
    <t>Seçmeli Dersler</t>
  </si>
  <si>
    <t>Toplam Ders Sayısı</t>
  </si>
  <si>
    <t>Zorunlu Ders Sayısı</t>
  </si>
  <si>
    <t>Zorunlu Ders Toplam Kredi</t>
  </si>
  <si>
    <t>Seçmeli Ders Sayısı</t>
  </si>
  <si>
    <t>Seçmeli Ders Kredi Toplamı</t>
  </si>
  <si>
    <t>Alan Seçmeli Ders Sayısı</t>
  </si>
  <si>
    <t>Serbest Seçmeli Ders Saysı</t>
  </si>
  <si>
    <t xml:space="preserve">Kurumsal Kaynak Planlama </t>
  </si>
  <si>
    <t xml:space="preserve">Enterprise Resource Planning </t>
  </si>
  <si>
    <t>KBU237</t>
  </si>
  <si>
    <t>İleri Ofis Uygulamaları</t>
  </si>
  <si>
    <t>Advanced Office Applications</t>
  </si>
  <si>
    <t>Toplam</t>
  </si>
  <si>
    <t xml:space="preserve"> İSTANBUL 29 MAYIS ÜNİVERSİTESİ </t>
  </si>
  <si>
    <t>Öğretim Planı Düzenlemeleri Kontrol Formu</t>
  </si>
  <si>
    <t>Fakülte</t>
  </si>
  <si>
    <t>Bilişim Teknolojileri Meslek Yüksekokulu</t>
  </si>
  <si>
    <t xml:space="preserve">Bölüm / Program Adı           </t>
  </si>
  <si>
    <t>Veri tabanı, Ağ Tasarımı ve Yönetimi Bölümü/ Kurumsal Bilişim Uzmanlığı Programı</t>
  </si>
  <si>
    <t>MEVCUT PROGRAM</t>
  </si>
  <si>
    <t>ÖNERİLEN PROGRAM</t>
  </si>
  <si>
    <t>DÖNEMİ</t>
  </si>
  <si>
    <t>KOD</t>
  </si>
  <si>
    <t>DERSİN ADI</t>
  </si>
  <si>
    <t>K</t>
  </si>
  <si>
    <t>UYUM ESASLARI</t>
  </si>
  <si>
    <t>Veri Analitiği ve İstatistiksel Analiz</t>
  </si>
  <si>
    <t>AKTS (4→5) değişti.</t>
  </si>
  <si>
    <t>T (3→2), K (4→3) değişti.</t>
  </si>
  <si>
    <t>Veri Madenciliği</t>
  </si>
  <si>
    <t>Veri Madenciliği dersi öğretim planından çıkarıldı. İşletim Sistemleri zorunlu ders olarak öğretim planına eklendi.</t>
  </si>
  <si>
    <t>AKTS (5→4) değişti.</t>
  </si>
  <si>
    <t>U (2→0), K (4→3), AKTS (4→3) değişti.</t>
  </si>
  <si>
    <t>Makine Öğrenmesi</t>
  </si>
  <si>
    <t>Görüntü İşleme</t>
  </si>
  <si>
    <t>Derin Öğrenmeye Giriş</t>
  </si>
  <si>
    <t>Doğal Dil İşleme</t>
  </si>
  <si>
    <t>Kurumsal Yönetimde Dijital Dönüşüm</t>
  </si>
  <si>
    <t>KBU239</t>
  </si>
  <si>
    <t>Yeni ders eklendi.</t>
  </si>
  <si>
    <t>Açıklamalar:</t>
  </si>
  <si>
    <r>
      <t xml:space="preserve">Mevcut derslerde herhangi bir değişiklik (ders saati/kredi/akts/dil/dönem/tipi(z/s) yapılması durumunda "Mevcut Program”kısmına </t>
    </r>
    <r>
      <rPr>
        <sz val="9"/>
        <color rgb="FF00B0F0"/>
        <rFont val="Times New Roman"/>
        <family val="1"/>
        <charset val="162"/>
      </rPr>
      <t xml:space="preserve">mavi renkte </t>
    </r>
    <r>
      <rPr>
        <sz val="9"/>
        <rFont val="Times New Roman"/>
        <family val="1"/>
        <charset val="162"/>
      </rPr>
      <t>“Önerilen Program”</t>
    </r>
    <r>
      <rPr>
        <sz val="9"/>
        <color rgb="FF00B0F0"/>
        <rFont val="Times New Roman"/>
        <family val="1"/>
        <charset val="162"/>
      </rPr>
      <t xml:space="preserve"> </t>
    </r>
    <r>
      <rPr>
        <sz val="9"/>
        <color rgb="FFFF0000"/>
        <rFont val="Times New Roman"/>
        <family val="1"/>
        <charset val="162"/>
      </rPr>
      <t xml:space="preserve">kırmızı renkte </t>
    </r>
    <r>
      <rPr>
        <sz val="9"/>
        <rFont val="Times New Roman"/>
        <family val="1"/>
        <charset val="162"/>
      </rPr>
      <t xml:space="preserve">ders bilgileri yazılacak Uyun Esaslar kısmında </t>
    </r>
    <r>
      <rPr>
        <b/>
        <sz val="9"/>
        <rFont val="Times New Roman"/>
        <family val="1"/>
        <charset val="162"/>
      </rPr>
      <t>Değişiklik</t>
    </r>
    <r>
      <rPr>
        <sz val="9"/>
        <rFont val="Times New Roman"/>
        <family val="1"/>
        <charset val="162"/>
      </rPr>
      <t xml:space="preserve"> olarak belirtilerek intibak kararı yazılacaktır.</t>
    </r>
  </si>
  <si>
    <r>
      <t xml:space="preserve">İlk defa eklenen dersler ise “Önerilen Program” kısmında </t>
    </r>
    <r>
      <rPr>
        <sz val="9"/>
        <color rgb="FFFF0000"/>
        <rFont val="Times New Roman"/>
        <family val="1"/>
        <charset val="162"/>
      </rPr>
      <t>kırmızı renkte</t>
    </r>
    <r>
      <rPr>
        <sz val="9"/>
        <color theme="1"/>
        <rFont val="Times New Roman"/>
        <family val="1"/>
        <charset val="162"/>
      </rPr>
      <t xml:space="preserve"> gösterilecek Uyun Esaslar kısmında </t>
    </r>
    <r>
      <rPr>
        <b/>
        <sz val="9"/>
        <color theme="1"/>
        <rFont val="Times New Roman"/>
        <family val="1"/>
        <charset val="162"/>
      </rPr>
      <t xml:space="preserve">Yeni Ders </t>
    </r>
    <r>
      <rPr>
        <sz val="9"/>
        <color theme="1"/>
        <rFont val="Times New Roman"/>
        <family val="1"/>
        <charset val="162"/>
      </rPr>
      <t>olarak belirtilerek intibak kararı yazılacaktır.</t>
    </r>
  </si>
  <si>
    <t>Yeni eklenen zorunlu ve seçmeli ders/derslerin "ders katalog fromları" nı EK-4 'deki gibi hazırlanmalıdır.</t>
  </si>
  <si>
    <r>
      <t xml:space="preserve">Öğretim planından kaldırılan, dersler “Önerilen Program” kısmında </t>
    </r>
    <r>
      <rPr>
        <sz val="9"/>
        <color rgb="FFFF0000"/>
        <rFont val="Times New Roman"/>
        <family val="1"/>
        <charset val="162"/>
      </rPr>
      <t>kırmızı renkte</t>
    </r>
    <r>
      <rPr>
        <sz val="9"/>
        <color theme="1"/>
        <rFont val="Times New Roman"/>
        <family val="1"/>
        <charset val="162"/>
      </rPr>
      <t xml:space="preserve"> gösterilecek Uyum Esasları kısmında </t>
    </r>
    <r>
      <rPr>
        <b/>
        <sz val="9"/>
        <color theme="1"/>
        <rFont val="Times New Roman"/>
        <family val="1"/>
        <charset val="162"/>
      </rPr>
      <t>Kaldırılacak</t>
    </r>
    <r>
      <rPr>
        <sz val="9"/>
        <color theme="1"/>
        <rFont val="Times New Roman"/>
        <family val="1"/>
        <charset val="162"/>
      </rPr>
      <t xml:space="preserve"> olarak belirtilecek intibak kararı yazılacaktır. (İlgili dersten başarısız /devamsız olanlar veya bu dersin yerine alması gereken dersi belirtiniz.)</t>
    </r>
  </si>
  <si>
    <r>
      <t>Ön koşullu dersler belirtilmelidir. Ön şart dersi  "Mevcut Program”kısmına</t>
    </r>
    <r>
      <rPr>
        <sz val="9"/>
        <color rgb="FF00B0F0"/>
        <rFont val="Times New Roman"/>
        <family val="1"/>
        <charset val="162"/>
      </rPr>
      <t xml:space="preserve"> mavi renkte</t>
    </r>
    <r>
      <rPr>
        <sz val="9"/>
        <color theme="1"/>
        <rFont val="Times New Roman"/>
        <family val="1"/>
        <charset val="162"/>
      </rPr>
      <t xml:space="preserve"> Ön şartlı ders“Önerilen Program” </t>
    </r>
    <r>
      <rPr>
        <sz val="9"/>
        <color rgb="FFFF0000"/>
        <rFont val="Times New Roman"/>
        <family val="1"/>
        <charset val="162"/>
      </rPr>
      <t xml:space="preserve">kırmızı renkte </t>
    </r>
    <r>
      <rPr>
        <sz val="9"/>
        <rFont val="Times New Roman"/>
        <family val="1"/>
        <charset val="162"/>
      </rPr>
      <t>ders bilgileri yazılır.</t>
    </r>
  </si>
  <si>
    <t>* Ders Tipi Kodları:</t>
  </si>
  <si>
    <t>Zorunlu Ders</t>
  </si>
  <si>
    <t>Serbest Seçmeli Ders</t>
  </si>
  <si>
    <t>SS</t>
  </si>
  <si>
    <t>Alan Seçmeli Ders</t>
  </si>
  <si>
    <t>AS</t>
  </si>
  <si>
    <t>** Öğretim Dili: Türkçe= Tr, İngilizce= İng, Almanca= Alm, Fransızca=Fr, Arapça= Ar, Rusça=Rus</t>
  </si>
  <si>
    <t>Ders adı (Veri Analitiği ve İstatistiksel Analiz → İstatistik ve Olasılık), U (2→0) ve Kredi (4→3) değişti. AKTS (4→5) değişti.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</si>
</sst>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name val="Calibri"/>
      <family val="2"/>
    </font>
    <font>
      <b/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i/>
      <sz val="1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00B0F0"/>
      <name val="Times"/>
      <family val="1"/>
      <charset val="162"/>
    </font>
    <font>
      <sz val="10"/>
      <color theme="1"/>
      <name val="Times"/>
      <family val="1"/>
    </font>
    <font>
      <sz val="10"/>
      <color rgb="FFFF0000"/>
      <name val="Times"/>
      <family val="1"/>
      <charset val="162"/>
    </font>
    <font>
      <sz val="10"/>
      <color rgb="FF00B0F0"/>
      <name val="Times New Roman"/>
      <family val="1"/>
      <charset val="162"/>
    </font>
    <font>
      <sz val="10"/>
      <color theme="1"/>
      <name val="Times New Roman"/>
      <family val="1"/>
      <charset val="1"/>
    </font>
    <font>
      <sz val="10"/>
      <color rgb="FFFF0000"/>
      <name val="Times New Roman"/>
      <family val="1"/>
      <charset val="162"/>
    </font>
    <font>
      <sz val="11"/>
      <color rgb="FF000000"/>
      <name val="Calibri"/>
      <family val="2"/>
      <charset val="162"/>
    </font>
    <font>
      <b/>
      <sz val="8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B0F0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94">
    <xf numFmtId="0" fontId="0" fillId="0" borderId="0" xfId="0"/>
    <xf numFmtId="0" fontId="1" fillId="0" borderId="0" xfId="0" applyFont="1" applyAlignment="1">
      <alignment horizontal="center"/>
    </xf>
    <xf numFmtId="0" fontId="0" fillId="0" borderId="5" xfId="0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 applyAlignment="1">
      <alignment horizontal="center"/>
    </xf>
    <xf numFmtId="0" fontId="5" fillId="3" borderId="1" xfId="2" applyFill="1" applyBorder="1"/>
    <xf numFmtId="0" fontId="5" fillId="3" borderId="1" xfId="2" applyFill="1" applyBorder="1" applyAlignment="1">
      <alignment horizontal="center" vertical="center"/>
    </xf>
    <xf numFmtId="0" fontId="6" fillId="3" borderId="1" xfId="2" applyFont="1" applyFill="1" applyBorder="1"/>
    <xf numFmtId="0" fontId="6" fillId="3" borderId="1" xfId="2" applyFont="1" applyFill="1" applyBorder="1" applyAlignment="1">
      <alignment horizontal="center" vertical="center"/>
    </xf>
    <xf numFmtId="0" fontId="2" fillId="0" borderId="0" xfId="1"/>
    <xf numFmtId="0" fontId="7" fillId="0" borderId="15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4" borderId="1" xfId="0" applyFill="1" applyBorder="1"/>
    <xf numFmtId="0" fontId="3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2" applyAlignment="1">
      <alignment horizontal="center" vertical="center"/>
    </xf>
    <xf numFmtId="0" fontId="0" fillId="4" borderId="14" xfId="0" applyFill="1" applyBorder="1"/>
    <xf numFmtId="0" fontId="0" fillId="4" borderId="1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0" xfId="0" applyFill="1"/>
    <xf numFmtId="0" fontId="9" fillId="4" borderId="14" xfId="0" applyFont="1" applyFill="1" applyBorder="1"/>
    <xf numFmtId="0" fontId="10" fillId="4" borderId="1" xfId="2" applyFont="1" applyFill="1" applyBorder="1"/>
    <xf numFmtId="0" fontId="7" fillId="4" borderId="15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7" fillId="4" borderId="0" xfId="0" applyFont="1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3" fillId="0" borderId="16" xfId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14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5" xfId="0" applyBorder="1" applyAlignment="1">
      <alignment horizontal="left" vertical="top"/>
    </xf>
    <xf numFmtId="0" fontId="14" fillId="4" borderId="1" xfId="0" applyFont="1" applyFill="1" applyBorder="1" applyAlignment="1">
      <alignment vertical="center" wrapText="1"/>
    </xf>
    <xf numFmtId="0" fontId="16" fillId="0" borderId="14" xfId="1" applyFont="1" applyBorder="1" applyAlignment="1">
      <alignment horizontal="center" wrapText="1"/>
    </xf>
    <xf numFmtId="0" fontId="16" fillId="0" borderId="1" xfId="1" applyFont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0" fontId="16" fillId="0" borderId="15" xfId="1" applyFont="1" applyBorder="1" applyAlignment="1">
      <alignment horizont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5" xfId="0" applyFont="1" applyBorder="1" applyAlignment="1">
      <alignment horizontal="left" vertical="top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vertical="top" wrapText="1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left" vertical="center"/>
    </xf>
    <xf numFmtId="0" fontId="19" fillId="0" borderId="15" xfId="0" applyFont="1" applyBorder="1" applyAlignment="1">
      <alignment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5" xfId="0" applyFont="1" applyBorder="1" applyAlignment="1">
      <alignment vertical="top" wrapText="1"/>
    </xf>
    <xf numFmtId="0" fontId="23" fillId="7" borderId="0" xfId="0" applyFont="1" applyFill="1"/>
    <xf numFmtId="0" fontId="23" fillId="7" borderId="0" xfId="0" applyFont="1" applyFill="1" applyAlignment="1">
      <alignment horizontal="center"/>
    </xf>
    <xf numFmtId="0" fontId="23" fillId="0" borderId="0" xfId="0" applyFont="1"/>
    <xf numFmtId="0" fontId="0" fillId="0" borderId="0" xfId="0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2" xfId="0" applyBorder="1" applyAlignment="1">
      <alignment horizontal="left" vertical="top" wrapText="1"/>
    </xf>
    <xf numFmtId="0" fontId="0" fillId="0" borderId="22" xfId="0" applyBorder="1" applyAlignment="1">
      <alignment horizontal="center" vertical="top"/>
    </xf>
    <xf numFmtId="0" fontId="0" fillId="4" borderId="22" xfId="0" applyFill="1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2" fillId="0" borderId="0" xfId="0" applyFont="1" applyAlignment="1">
      <alignment horizontal="left" vertical="top" wrapText="1"/>
    </xf>
    <xf numFmtId="0" fontId="33" fillId="0" borderId="0" xfId="0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6" fillId="3" borderId="14" xfId="2" applyFont="1" applyFill="1" applyBorder="1"/>
    <xf numFmtId="0" fontId="6" fillId="3" borderId="15" xfId="2" applyFont="1" applyFill="1" applyBorder="1" applyAlignment="1">
      <alignment horizontal="center" vertical="center"/>
    </xf>
    <xf numFmtId="0" fontId="5" fillId="3" borderId="14" xfId="2" applyFill="1" applyBorder="1"/>
    <xf numFmtId="0" fontId="5" fillId="3" borderId="15" xfId="2" applyFill="1" applyBorder="1" applyAlignment="1">
      <alignment horizontal="center" vertical="center"/>
    </xf>
    <xf numFmtId="0" fontId="5" fillId="3" borderId="35" xfId="2" applyFill="1" applyBorder="1"/>
    <xf numFmtId="0" fontId="5" fillId="3" borderId="16" xfId="2" applyFill="1" applyBorder="1"/>
    <xf numFmtId="0" fontId="5" fillId="3" borderId="16" xfId="2" applyFill="1" applyBorder="1" applyAlignment="1">
      <alignment horizontal="center" vertical="center"/>
    </xf>
    <xf numFmtId="0" fontId="5" fillId="3" borderId="17" xfId="2" applyFill="1" applyBorder="1" applyAlignment="1">
      <alignment horizontal="center" vertical="center"/>
    </xf>
    <xf numFmtId="0" fontId="5" fillId="3" borderId="36" xfId="2" applyFill="1" applyBorder="1"/>
    <xf numFmtId="0" fontId="0" fillId="0" borderId="0" xfId="0" applyBorder="1"/>
    <xf numFmtId="0" fontId="0" fillId="4" borderId="37" xfId="0" applyFill="1" applyBorder="1"/>
    <xf numFmtId="0" fontId="0" fillId="4" borderId="16" xfId="0" applyFill="1" applyBorder="1"/>
    <xf numFmtId="0" fontId="0" fillId="4" borderId="16" xfId="0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0" fillId="0" borderId="25" xfId="0" applyBorder="1"/>
    <xf numFmtId="0" fontId="0" fillId="4" borderId="38" xfId="0" applyFill="1" applyBorder="1"/>
    <xf numFmtId="0" fontId="0" fillId="4" borderId="39" xfId="0" applyFill="1" applyBorder="1"/>
    <xf numFmtId="0" fontId="0" fillId="4" borderId="16" xfId="0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6" fillId="0" borderId="1" xfId="0" applyFont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12" fillId="0" borderId="0" xfId="0" applyFont="1" applyAlignment="1">
      <alignment horizontal="center" vertical="top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wrapText="1"/>
    </xf>
    <xf numFmtId="0" fontId="15" fillId="0" borderId="15" xfId="0" applyFont="1" applyBorder="1" applyAlignment="1">
      <alignment horizontal="left" wrapText="1"/>
    </xf>
    <xf numFmtId="0" fontId="11" fillId="0" borderId="14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0" fontId="24" fillId="0" borderId="29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6" fillId="0" borderId="10" xfId="0" applyFont="1" applyBorder="1" applyAlignment="1">
      <alignment vertical="center" wrapText="1"/>
    </xf>
    <xf numFmtId="0" fontId="26" fillId="0" borderId="19" xfId="0" applyFont="1" applyBorder="1" applyAlignment="1">
      <alignment vertical="center" wrapText="1"/>
    </xf>
    <xf numFmtId="0" fontId="25" fillId="0" borderId="23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6" fillId="0" borderId="16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31" fillId="0" borderId="14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 wrapText="1"/>
    </xf>
    <xf numFmtId="0" fontId="26" fillId="0" borderId="34" xfId="0" applyFont="1" applyBorder="1" applyAlignment="1">
      <alignment horizontal="left" vertical="center" wrapText="1"/>
    </xf>
  </cellXfs>
  <cellStyles count="3">
    <cellStyle name="Normal" xfId="0" builtinId="0"/>
    <cellStyle name="Normal 2" xfId="1" xr:uid="{A7AE2485-BA52-42CB-B079-1C55E486B9EA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533400</xdr:colOff>
      <xdr:row>26</xdr:row>
      <xdr:rowOff>0</xdr:rowOff>
    </xdr:from>
    <xdr:ext cx="184731" cy="264560"/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635FED87-2FA0-462D-9A46-F710C5A9590B}"/>
            </a:ext>
          </a:extLst>
        </xdr:cNvPr>
        <xdr:cNvSpPr txBox="1"/>
      </xdr:nvSpPr>
      <xdr:spPr>
        <a:xfrm>
          <a:off x="10487025" y="1304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590A-C2AC-4B30-BBB0-FF5B0BE0A944}">
  <sheetPr codeName="Sayfa1">
    <pageSetUpPr fitToPage="1"/>
  </sheetPr>
  <dimension ref="A1:V95"/>
  <sheetViews>
    <sheetView tabSelected="1" view="pageLayout" topLeftCell="B1" zoomScaleNormal="100" zoomScaleSheetLayoutView="55" workbookViewId="0">
      <selection activeCell="J17" sqref="J17:K17"/>
    </sheetView>
  </sheetViews>
  <sheetFormatPr defaultRowHeight="15" x14ac:dyDescent="0.25"/>
  <cols>
    <col min="1" max="1" width="10.7109375" customWidth="1"/>
    <col min="2" max="2" width="70.140625" customWidth="1"/>
    <col min="3" max="3" width="4.5703125" customWidth="1"/>
    <col min="4" max="4" width="5.140625" customWidth="1"/>
    <col min="5" max="5" width="6.140625" customWidth="1"/>
    <col min="6" max="6" width="6.42578125" customWidth="1"/>
    <col min="7" max="7" width="5.42578125" customWidth="1"/>
    <col min="8" max="8" width="7.140625" customWidth="1"/>
    <col min="9" max="9" width="10.28515625" customWidth="1"/>
    <col min="10" max="10" width="11.85546875" customWidth="1"/>
    <col min="11" max="11" width="75.28515625" customWidth="1"/>
    <col min="12" max="12" width="6" customWidth="1"/>
    <col min="13" max="13" width="4.5703125" customWidth="1"/>
    <col min="14" max="14" width="4.42578125" customWidth="1"/>
    <col min="15" max="15" width="4.7109375" customWidth="1"/>
    <col min="16" max="16" width="5.7109375" customWidth="1"/>
    <col min="17" max="17" width="6.5703125" customWidth="1"/>
  </cols>
  <sheetData>
    <row r="1" spans="1:17" ht="15.75" x14ac:dyDescent="0.25">
      <c r="A1" s="125" t="s">
        <v>0</v>
      </c>
      <c r="B1" s="126"/>
      <c r="C1" s="126"/>
      <c r="D1" s="126"/>
      <c r="E1" s="126"/>
      <c r="F1" s="126"/>
      <c r="G1" s="126"/>
      <c r="H1" s="127"/>
      <c r="J1" s="125" t="s">
        <v>1</v>
      </c>
      <c r="K1" s="126"/>
      <c r="L1" s="126"/>
      <c r="M1" s="126"/>
      <c r="N1" s="126"/>
      <c r="O1" s="126"/>
      <c r="P1" s="126"/>
      <c r="Q1" s="127"/>
    </row>
    <row r="2" spans="1:17" x14ac:dyDescent="0.25">
      <c r="A2" s="128" t="s">
        <v>2</v>
      </c>
      <c r="B2" s="129"/>
      <c r="C2" s="129"/>
      <c r="D2" s="129"/>
      <c r="E2" s="129"/>
      <c r="F2" s="129"/>
      <c r="G2" s="129"/>
      <c r="H2" s="130"/>
      <c r="J2" s="128" t="s">
        <v>3</v>
      </c>
      <c r="K2" s="129"/>
      <c r="L2" s="129"/>
      <c r="M2" s="129"/>
      <c r="N2" s="129"/>
      <c r="O2" s="129"/>
      <c r="P2" s="129"/>
      <c r="Q2" s="130"/>
    </row>
    <row r="3" spans="1:17" x14ac:dyDescent="0.25">
      <c r="A3" s="128" t="s">
        <v>4</v>
      </c>
      <c r="B3" s="129"/>
      <c r="C3" s="129"/>
      <c r="D3" s="129"/>
      <c r="E3" s="129"/>
      <c r="F3" s="129"/>
      <c r="G3" s="129"/>
      <c r="H3" s="130"/>
      <c r="J3" s="128" t="s">
        <v>5</v>
      </c>
      <c r="K3" s="129"/>
      <c r="L3" s="129"/>
      <c r="M3" s="129"/>
      <c r="N3" s="129"/>
      <c r="O3" s="129"/>
      <c r="P3" s="129"/>
      <c r="Q3" s="130"/>
    </row>
    <row r="4" spans="1:17" ht="28.5" customHeight="1" x14ac:dyDescent="0.25">
      <c r="A4" s="134" t="s">
        <v>6</v>
      </c>
      <c r="B4" s="135"/>
      <c r="C4" s="135"/>
      <c r="D4" s="135"/>
      <c r="E4" s="135"/>
      <c r="F4" s="135"/>
      <c r="G4" s="135"/>
      <c r="H4" s="136"/>
      <c r="J4" s="134" t="s">
        <v>7</v>
      </c>
      <c r="K4" s="135"/>
      <c r="L4" s="135"/>
      <c r="M4" s="135"/>
      <c r="N4" s="135"/>
      <c r="O4" s="135"/>
      <c r="P4" s="135"/>
      <c r="Q4" s="136"/>
    </row>
    <row r="5" spans="1:17" x14ac:dyDescent="0.25">
      <c r="A5" s="137" t="s">
        <v>8</v>
      </c>
      <c r="B5" s="138"/>
      <c r="C5" s="138"/>
      <c r="D5" s="138"/>
      <c r="E5" s="138"/>
      <c r="F5" s="138"/>
      <c r="G5" s="138"/>
      <c r="H5" s="139"/>
      <c r="J5" s="137" t="s">
        <v>9</v>
      </c>
      <c r="K5" s="138"/>
      <c r="L5" s="138"/>
      <c r="M5" s="138"/>
      <c r="N5" s="138"/>
      <c r="O5" s="138"/>
      <c r="P5" s="138"/>
      <c r="Q5" s="139"/>
    </row>
    <row r="6" spans="1:17" ht="15.75" thickBot="1" x14ac:dyDescent="0.3">
      <c r="A6" s="2"/>
      <c r="J6" s="2"/>
    </row>
    <row r="7" spans="1:17" x14ac:dyDescent="0.25">
      <c r="A7" s="131" t="s">
        <v>10</v>
      </c>
      <c r="B7" s="132"/>
      <c r="C7" s="132"/>
      <c r="D7" s="132"/>
      <c r="E7" s="132"/>
      <c r="F7" s="132"/>
      <c r="G7" s="132"/>
      <c r="H7" s="133"/>
      <c r="J7" s="131" t="s">
        <v>10</v>
      </c>
      <c r="K7" s="132"/>
      <c r="L7" s="132"/>
      <c r="M7" s="132"/>
      <c r="N7" s="132"/>
      <c r="O7" s="132"/>
      <c r="P7" s="132"/>
      <c r="Q7" s="133"/>
    </row>
    <row r="8" spans="1:17" x14ac:dyDescent="0.25">
      <c r="A8" s="9" t="s">
        <v>11</v>
      </c>
      <c r="B8" s="4" t="s">
        <v>12</v>
      </c>
      <c r="C8" s="5" t="s">
        <v>13</v>
      </c>
      <c r="D8" s="6" t="s">
        <v>14</v>
      </c>
      <c r="E8" s="6" t="s">
        <v>15</v>
      </c>
      <c r="F8" s="6" t="s">
        <v>16</v>
      </c>
      <c r="G8" s="5" t="s">
        <v>17</v>
      </c>
      <c r="H8" s="10" t="s">
        <v>18</v>
      </c>
      <c r="J8" s="9" t="s">
        <v>11</v>
      </c>
      <c r="K8" s="4" t="s">
        <v>12</v>
      </c>
      <c r="L8" s="5" t="s">
        <v>13</v>
      </c>
      <c r="M8" s="6" t="s">
        <v>14</v>
      </c>
      <c r="N8" s="6" t="s">
        <v>15</v>
      </c>
      <c r="O8" s="6" t="s">
        <v>16</v>
      </c>
      <c r="P8" s="5" t="s">
        <v>17</v>
      </c>
      <c r="Q8" s="10" t="s">
        <v>18</v>
      </c>
    </row>
    <row r="9" spans="1:17" s="35" customFormat="1" x14ac:dyDescent="0.25">
      <c r="A9" s="32" t="s">
        <v>19</v>
      </c>
      <c r="B9" s="35" t="s">
        <v>20</v>
      </c>
      <c r="C9" s="33" t="s">
        <v>21</v>
      </c>
      <c r="D9" s="39">
        <v>2</v>
      </c>
      <c r="E9" s="39">
        <v>0</v>
      </c>
      <c r="F9" s="39">
        <v>0</v>
      </c>
      <c r="G9" s="33">
        <v>2</v>
      </c>
      <c r="H9" s="34">
        <v>2</v>
      </c>
      <c r="J9" s="32" t="s">
        <v>19</v>
      </c>
      <c r="K9" s="26" t="s">
        <v>22</v>
      </c>
      <c r="L9" s="33" t="s">
        <v>21</v>
      </c>
      <c r="M9" s="39">
        <v>2</v>
      </c>
      <c r="N9" s="39">
        <v>0</v>
      </c>
      <c r="O9" s="39">
        <v>0</v>
      </c>
      <c r="P9" s="33">
        <v>2</v>
      </c>
      <c r="Q9" s="34">
        <v>2</v>
      </c>
    </row>
    <row r="10" spans="1:17" x14ac:dyDescent="0.25">
      <c r="A10" s="11" t="s">
        <v>23</v>
      </c>
      <c r="B10" s="3" t="s">
        <v>24</v>
      </c>
      <c r="C10" s="7" t="s">
        <v>21</v>
      </c>
      <c r="D10" s="8">
        <v>2</v>
      </c>
      <c r="E10" s="8">
        <v>0</v>
      </c>
      <c r="F10" s="8">
        <v>2</v>
      </c>
      <c r="G10" s="7">
        <v>3</v>
      </c>
      <c r="H10" s="12">
        <v>8</v>
      </c>
      <c r="J10" s="11" t="s">
        <v>23</v>
      </c>
      <c r="K10" t="s">
        <v>25</v>
      </c>
      <c r="L10" s="7" t="s">
        <v>21</v>
      </c>
      <c r="M10" s="8">
        <v>2</v>
      </c>
      <c r="N10" s="8">
        <v>0</v>
      </c>
      <c r="O10" s="8">
        <v>2</v>
      </c>
      <c r="P10" s="7">
        <v>3</v>
      </c>
      <c r="Q10" s="12">
        <v>8</v>
      </c>
    </row>
    <row r="11" spans="1:17" x14ac:dyDescent="0.25">
      <c r="A11" s="11" t="s">
        <v>26</v>
      </c>
      <c r="B11" s="3" t="s">
        <v>27</v>
      </c>
      <c r="C11" s="7" t="s">
        <v>21</v>
      </c>
      <c r="D11" s="8">
        <v>3</v>
      </c>
      <c r="E11" s="8">
        <v>0</v>
      </c>
      <c r="F11" s="8">
        <v>0</v>
      </c>
      <c r="G11" s="7">
        <v>3</v>
      </c>
      <c r="H11" s="12">
        <v>6</v>
      </c>
      <c r="J11" s="11" t="s">
        <v>26</v>
      </c>
      <c r="K11" s="3" t="s">
        <v>28</v>
      </c>
      <c r="L11" s="7" t="s">
        <v>21</v>
      </c>
      <c r="M11" s="8">
        <v>3</v>
      </c>
      <c r="N11" s="8">
        <v>0</v>
      </c>
      <c r="O11" s="8">
        <v>0</v>
      </c>
      <c r="P11" s="7">
        <v>3</v>
      </c>
      <c r="Q11" s="12">
        <v>6</v>
      </c>
    </row>
    <row r="12" spans="1:17" ht="15" customHeight="1" x14ac:dyDescent="0.25">
      <c r="A12" s="11" t="s">
        <v>29</v>
      </c>
      <c r="B12" s="3" t="s">
        <v>30</v>
      </c>
      <c r="C12" s="7" t="s">
        <v>21</v>
      </c>
      <c r="D12" s="8">
        <v>3</v>
      </c>
      <c r="E12" s="8">
        <v>0</v>
      </c>
      <c r="F12" s="8">
        <v>0</v>
      </c>
      <c r="G12" s="7">
        <v>3</v>
      </c>
      <c r="H12" s="12">
        <v>3</v>
      </c>
      <c r="J12" s="11" t="s">
        <v>29</v>
      </c>
      <c r="K12" t="s">
        <v>31</v>
      </c>
      <c r="L12" s="7" t="s">
        <v>21</v>
      </c>
      <c r="M12" s="8">
        <v>3</v>
      </c>
      <c r="N12" s="8">
        <v>0</v>
      </c>
      <c r="O12" s="8">
        <v>0</v>
      </c>
      <c r="P12" s="7">
        <v>3</v>
      </c>
      <c r="Q12" s="12">
        <v>3</v>
      </c>
    </row>
    <row r="13" spans="1:17" x14ac:dyDescent="0.25">
      <c r="A13" s="11" t="s">
        <v>32</v>
      </c>
      <c r="B13" s="3" t="s">
        <v>33</v>
      </c>
      <c r="C13" s="7" t="s">
        <v>21</v>
      </c>
      <c r="D13" s="8">
        <v>2</v>
      </c>
      <c r="E13" s="8">
        <v>0</v>
      </c>
      <c r="F13" s="8">
        <v>0</v>
      </c>
      <c r="G13" s="7">
        <v>2</v>
      </c>
      <c r="H13" s="12">
        <v>2</v>
      </c>
      <c r="J13" s="11" t="s">
        <v>32</v>
      </c>
      <c r="K13" t="s">
        <v>34</v>
      </c>
      <c r="L13" s="7" t="s">
        <v>21</v>
      </c>
      <c r="M13" s="8">
        <v>2</v>
      </c>
      <c r="N13" s="8">
        <v>0</v>
      </c>
      <c r="O13" s="8">
        <v>0</v>
      </c>
      <c r="P13" s="7">
        <v>2</v>
      </c>
      <c r="Q13" s="12">
        <v>2</v>
      </c>
    </row>
    <row r="14" spans="1:17" x14ac:dyDescent="0.25">
      <c r="A14" s="11" t="s">
        <v>35</v>
      </c>
      <c r="B14" t="s">
        <v>36</v>
      </c>
      <c r="C14" s="7" t="s">
        <v>21</v>
      </c>
      <c r="D14" s="8">
        <v>2</v>
      </c>
      <c r="E14" s="8">
        <v>0</v>
      </c>
      <c r="F14" s="8">
        <v>0</v>
      </c>
      <c r="G14" s="7">
        <v>2</v>
      </c>
      <c r="H14" s="12">
        <v>2</v>
      </c>
      <c r="J14" s="11" t="s">
        <v>35</v>
      </c>
      <c r="K14" s="3" t="s">
        <v>37</v>
      </c>
      <c r="L14" s="7" t="s">
        <v>21</v>
      </c>
      <c r="M14" s="8">
        <v>2</v>
      </c>
      <c r="N14" s="8">
        <v>0</v>
      </c>
      <c r="O14" s="8">
        <v>0</v>
      </c>
      <c r="P14" s="7">
        <v>2</v>
      </c>
      <c r="Q14" s="12">
        <v>2</v>
      </c>
    </row>
    <row r="15" spans="1:17" x14ac:dyDescent="0.25">
      <c r="A15" s="11" t="s">
        <v>38</v>
      </c>
      <c r="B15" s="3" t="s">
        <v>39</v>
      </c>
      <c r="C15" s="7" t="s">
        <v>21</v>
      </c>
      <c r="D15" s="8">
        <v>2</v>
      </c>
      <c r="E15" s="8">
        <v>0</v>
      </c>
      <c r="F15" s="8">
        <v>0</v>
      </c>
      <c r="G15" s="7">
        <v>2</v>
      </c>
      <c r="H15" s="12">
        <v>2</v>
      </c>
      <c r="J15" s="11" t="s">
        <v>38</v>
      </c>
      <c r="K15" s="3" t="s">
        <v>40</v>
      </c>
      <c r="L15" s="7" t="s">
        <v>21</v>
      </c>
      <c r="M15" s="8">
        <v>2</v>
      </c>
      <c r="N15" s="8">
        <v>0</v>
      </c>
      <c r="O15" s="8">
        <v>0</v>
      </c>
      <c r="P15" s="7">
        <v>2</v>
      </c>
      <c r="Q15" s="12">
        <v>2</v>
      </c>
    </row>
    <row r="16" spans="1:17" x14ac:dyDescent="0.25">
      <c r="A16" s="11"/>
      <c r="B16" s="3" t="s">
        <v>41</v>
      </c>
      <c r="C16" s="7" t="s">
        <v>42</v>
      </c>
      <c r="D16" s="8">
        <v>3</v>
      </c>
      <c r="E16" s="8">
        <v>0</v>
      </c>
      <c r="F16" s="8">
        <v>0</v>
      </c>
      <c r="G16" s="7">
        <v>3</v>
      </c>
      <c r="H16" s="12">
        <v>5</v>
      </c>
      <c r="J16" s="11"/>
      <c r="K16" s="3" t="s">
        <v>43</v>
      </c>
      <c r="L16" s="7" t="s">
        <v>42</v>
      </c>
      <c r="M16" s="8">
        <v>3</v>
      </c>
      <c r="N16" s="8">
        <v>0</v>
      </c>
      <c r="O16" s="8">
        <v>0</v>
      </c>
      <c r="P16" s="7">
        <v>3</v>
      </c>
      <c r="Q16" s="12">
        <v>5</v>
      </c>
    </row>
    <row r="17" spans="1:20" x14ac:dyDescent="0.25">
      <c r="A17" s="143" t="s">
        <v>186</v>
      </c>
      <c r="B17" s="144"/>
      <c r="C17" s="3"/>
      <c r="D17" s="5">
        <f t="shared" ref="D17:F17" si="0">SUM(D9:D16)</f>
        <v>19</v>
      </c>
      <c r="E17" s="5">
        <f t="shared" si="0"/>
        <v>0</v>
      </c>
      <c r="F17" s="5">
        <f t="shared" si="0"/>
        <v>2</v>
      </c>
      <c r="G17" s="5">
        <f>SUM(G9:G16)</f>
        <v>20</v>
      </c>
      <c r="H17" s="10">
        <f>SUM(H9:H16)</f>
        <v>30</v>
      </c>
      <c r="J17" s="143" t="s">
        <v>186</v>
      </c>
      <c r="K17" s="144"/>
      <c r="L17" s="3"/>
      <c r="M17" s="5">
        <f t="shared" ref="M17" si="1">SUM(M9:M16)</f>
        <v>19</v>
      </c>
      <c r="N17" s="5">
        <f t="shared" ref="N17" si="2">SUM(N9:N16)</f>
        <v>0</v>
      </c>
      <c r="O17" s="5">
        <f t="shared" ref="O17" si="3">SUM(O9:O16)</f>
        <v>2</v>
      </c>
      <c r="P17" s="5">
        <f>SUM(P9:P16)</f>
        <v>20</v>
      </c>
      <c r="Q17" s="10">
        <f>SUM(Q9:Q16)</f>
        <v>30</v>
      </c>
    </row>
    <row r="18" spans="1:20" ht="15.75" thickBot="1" x14ac:dyDescent="0.3">
      <c r="A18" s="148" t="s">
        <v>44</v>
      </c>
      <c r="B18" s="149"/>
      <c r="C18" s="43"/>
      <c r="D18" s="15">
        <f>SUM(D9:D16)</f>
        <v>19</v>
      </c>
      <c r="E18" s="15">
        <f>SUM(E9:E16)</f>
        <v>0</v>
      </c>
      <c r="F18" s="15">
        <f>SUM(F9:F16)</f>
        <v>2</v>
      </c>
      <c r="G18" s="13">
        <v>20</v>
      </c>
      <c r="H18" s="14">
        <v>30</v>
      </c>
      <c r="J18" s="148" t="s">
        <v>44</v>
      </c>
      <c r="K18" s="149"/>
      <c r="L18" s="43"/>
      <c r="M18" s="15">
        <f>SUM(M9:M16)</f>
        <v>19</v>
      </c>
      <c r="N18" s="15">
        <f>SUM(N9:N16)</f>
        <v>0</v>
      </c>
      <c r="O18" s="15">
        <f>SUM(O9:O16)</f>
        <v>2</v>
      </c>
      <c r="P18" s="13">
        <v>20</v>
      </c>
      <c r="Q18" s="14">
        <v>30</v>
      </c>
    </row>
    <row r="19" spans="1:20" x14ac:dyDescent="0.25">
      <c r="A19" s="131" t="s">
        <v>45</v>
      </c>
      <c r="B19" s="132"/>
      <c r="C19" s="132"/>
      <c r="D19" s="132"/>
      <c r="E19" s="132"/>
      <c r="F19" s="132"/>
      <c r="G19" s="132"/>
      <c r="H19" s="133"/>
      <c r="J19" s="131" t="s">
        <v>45</v>
      </c>
      <c r="K19" s="132"/>
      <c r="L19" s="132"/>
      <c r="M19" s="132"/>
      <c r="N19" s="132"/>
      <c r="O19" s="132"/>
      <c r="P19" s="132"/>
      <c r="Q19" s="133"/>
    </row>
    <row r="20" spans="1:20" x14ac:dyDescent="0.25">
      <c r="A20" s="9" t="s">
        <v>11</v>
      </c>
      <c r="B20" s="4" t="s">
        <v>12</v>
      </c>
      <c r="C20" s="5" t="s">
        <v>13</v>
      </c>
      <c r="D20" s="5" t="s">
        <v>14</v>
      </c>
      <c r="E20" s="5" t="s">
        <v>15</v>
      </c>
      <c r="F20" s="5" t="s">
        <v>16</v>
      </c>
      <c r="G20" s="5" t="s">
        <v>17</v>
      </c>
      <c r="H20" s="10" t="s">
        <v>18</v>
      </c>
      <c r="J20" s="9" t="s">
        <v>11</v>
      </c>
      <c r="K20" s="4" t="s">
        <v>12</v>
      </c>
      <c r="L20" s="5" t="s">
        <v>13</v>
      </c>
      <c r="M20" s="5" t="s">
        <v>14</v>
      </c>
      <c r="N20" s="5" t="s">
        <v>15</v>
      </c>
      <c r="O20" s="5" t="s">
        <v>16</v>
      </c>
      <c r="P20" s="5" t="s">
        <v>17</v>
      </c>
      <c r="Q20" s="10" t="s">
        <v>18</v>
      </c>
    </row>
    <row r="21" spans="1:20" x14ac:dyDescent="0.25">
      <c r="A21" s="11" t="s">
        <v>46</v>
      </c>
      <c r="B21" s="3" t="s">
        <v>181</v>
      </c>
      <c r="C21" s="7" t="s">
        <v>21</v>
      </c>
      <c r="D21" s="7">
        <v>2</v>
      </c>
      <c r="E21" s="7">
        <v>0</v>
      </c>
      <c r="F21" s="7">
        <v>2</v>
      </c>
      <c r="G21" s="25">
        <v>3</v>
      </c>
      <c r="H21" s="23">
        <v>5</v>
      </c>
      <c r="J21" s="11" t="s">
        <v>46</v>
      </c>
      <c r="K21" s="3" t="s">
        <v>182</v>
      </c>
      <c r="L21" s="7" t="s">
        <v>21</v>
      </c>
      <c r="M21" s="7">
        <v>2</v>
      </c>
      <c r="N21" s="7">
        <v>0</v>
      </c>
      <c r="O21" s="7">
        <v>2</v>
      </c>
      <c r="P21" s="25">
        <v>3</v>
      </c>
      <c r="Q21" s="23">
        <v>5</v>
      </c>
      <c r="T21" s="22"/>
    </row>
    <row r="22" spans="1:20" x14ac:dyDescent="0.25">
      <c r="A22" s="11" t="s">
        <v>47</v>
      </c>
      <c r="B22" s="3" t="s">
        <v>48</v>
      </c>
      <c r="C22" s="7" t="s">
        <v>21</v>
      </c>
      <c r="D22" s="7">
        <v>3</v>
      </c>
      <c r="E22" s="7">
        <v>2</v>
      </c>
      <c r="F22" s="7">
        <v>0</v>
      </c>
      <c r="G22" s="7">
        <v>4</v>
      </c>
      <c r="H22" s="12">
        <v>7</v>
      </c>
      <c r="J22" s="11" t="s">
        <v>47</v>
      </c>
      <c r="K22" s="3" t="s">
        <v>49</v>
      </c>
      <c r="L22" s="7" t="s">
        <v>21</v>
      </c>
      <c r="M22" s="7">
        <v>3</v>
      </c>
      <c r="N22" s="7">
        <v>2</v>
      </c>
      <c r="O22" s="7">
        <v>0</v>
      </c>
      <c r="P22" s="7">
        <v>4</v>
      </c>
      <c r="Q22" s="12">
        <v>7</v>
      </c>
    </row>
    <row r="23" spans="1:20" x14ac:dyDescent="0.25">
      <c r="A23" s="11" t="s">
        <v>50</v>
      </c>
      <c r="B23" s="3" t="s">
        <v>51</v>
      </c>
      <c r="C23" s="7" t="s">
        <v>21</v>
      </c>
      <c r="D23" s="7">
        <v>2</v>
      </c>
      <c r="E23" s="7">
        <v>2</v>
      </c>
      <c r="F23" s="7">
        <v>0</v>
      </c>
      <c r="G23" s="7">
        <v>3</v>
      </c>
      <c r="H23" s="12">
        <v>6</v>
      </c>
      <c r="J23" s="11" t="s">
        <v>50</v>
      </c>
      <c r="K23" s="3" t="s">
        <v>52</v>
      </c>
      <c r="L23" s="7" t="s">
        <v>21</v>
      </c>
      <c r="M23" s="7">
        <v>2</v>
      </c>
      <c r="N23" s="7">
        <v>2</v>
      </c>
      <c r="O23" s="7">
        <v>0</v>
      </c>
      <c r="P23" s="7">
        <v>3</v>
      </c>
      <c r="Q23" s="12">
        <v>6</v>
      </c>
    </row>
    <row r="24" spans="1:20" x14ac:dyDescent="0.25">
      <c r="A24" s="11" t="s">
        <v>53</v>
      </c>
      <c r="B24" s="3" t="s">
        <v>54</v>
      </c>
      <c r="C24" s="7" t="s">
        <v>21</v>
      </c>
      <c r="D24" s="7">
        <v>2</v>
      </c>
      <c r="E24" s="7">
        <v>0</v>
      </c>
      <c r="F24" s="7">
        <v>2</v>
      </c>
      <c r="G24" s="7">
        <v>3</v>
      </c>
      <c r="H24" s="12">
        <v>6</v>
      </c>
      <c r="J24" s="11" t="s">
        <v>53</v>
      </c>
      <c r="K24" s="3" t="s">
        <v>55</v>
      </c>
      <c r="L24" s="7" t="s">
        <v>21</v>
      </c>
      <c r="M24" s="7">
        <v>2</v>
      </c>
      <c r="N24" s="7">
        <v>0</v>
      </c>
      <c r="O24" s="7">
        <v>2</v>
      </c>
      <c r="P24" s="7">
        <v>3</v>
      </c>
      <c r="Q24" s="12">
        <v>6</v>
      </c>
    </row>
    <row r="25" spans="1:20" x14ac:dyDescent="0.25">
      <c r="A25" s="11" t="s">
        <v>56</v>
      </c>
      <c r="B25" s="3" t="s">
        <v>57</v>
      </c>
      <c r="C25" s="7" t="s">
        <v>21</v>
      </c>
      <c r="D25" s="7">
        <v>2</v>
      </c>
      <c r="E25" s="7">
        <v>0</v>
      </c>
      <c r="F25" s="7">
        <v>0</v>
      </c>
      <c r="G25" s="7">
        <v>2</v>
      </c>
      <c r="H25" s="12">
        <v>2</v>
      </c>
      <c r="J25" s="11" t="s">
        <v>32</v>
      </c>
      <c r="K25" s="3" t="s">
        <v>58</v>
      </c>
      <c r="L25" s="7" t="s">
        <v>21</v>
      </c>
      <c r="M25" s="7">
        <v>2</v>
      </c>
      <c r="N25" s="7">
        <v>0</v>
      </c>
      <c r="O25" s="7">
        <v>0</v>
      </c>
      <c r="P25" s="7">
        <v>2</v>
      </c>
      <c r="Q25" s="12">
        <v>2</v>
      </c>
    </row>
    <row r="26" spans="1:20" x14ac:dyDescent="0.25">
      <c r="A26" s="11" t="s">
        <v>59</v>
      </c>
      <c r="B26" s="3" t="s">
        <v>60</v>
      </c>
      <c r="C26" s="7" t="s">
        <v>21</v>
      </c>
      <c r="D26" s="7">
        <v>2</v>
      </c>
      <c r="E26" s="7">
        <v>0</v>
      </c>
      <c r="F26" s="7">
        <v>0</v>
      </c>
      <c r="G26" s="7">
        <v>2</v>
      </c>
      <c r="H26" s="12">
        <v>2</v>
      </c>
      <c r="J26" s="11" t="s">
        <v>59</v>
      </c>
      <c r="K26" s="3" t="s">
        <v>61</v>
      </c>
      <c r="L26" s="7" t="s">
        <v>21</v>
      </c>
      <c r="M26" s="7">
        <v>2</v>
      </c>
      <c r="N26" s="7">
        <v>0</v>
      </c>
      <c r="O26" s="7">
        <v>0</v>
      </c>
      <c r="P26" s="7">
        <v>2</v>
      </c>
      <c r="Q26" s="12">
        <v>2</v>
      </c>
    </row>
    <row r="27" spans="1:20" x14ac:dyDescent="0.25">
      <c r="A27" s="11" t="s">
        <v>62</v>
      </c>
      <c r="B27" s="3" t="s">
        <v>63</v>
      </c>
      <c r="C27" s="7" t="s">
        <v>21</v>
      </c>
      <c r="D27" s="7">
        <v>2</v>
      </c>
      <c r="E27" s="7">
        <v>0</v>
      </c>
      <c r="F27" s="7">
        <v>0</v>
      </c>
      <c r="G27" s="7">
        <v>2</v>
      </c>
      <c r="H27" s="12">
        <v>2</v>
      </c>
      <c r="J27" s="11" t="s">
        <v>62</v>
      </c>
      <c r="K27" s="3" t="s">
        <v>64</v>
      </c>
      <c r="L27" s="7" t="s">
        <v>21</v>
      </c>
      <c r="M27" s="7">
        <v>2</v>
      </c>
      <c r="N27" s="7">
        <v>0</v>
      </c>
      <c r="O27" s="7">
        <v>0</v>
      </c>
      <c r="P27" s="7">
        <v>2</v>
      </c>
      <c r="Q27" s="12">
        <v>2</v>
      </c>
    </row>
    <row r="28" spans="1:20" x14ac:dyDescent="0.25">
      <c r="A28" s="143" t="s">
        <v>186</v>
      </c>
      <c r="B28" s="144"/>
      <c r="C28" s="7"/>
      <c r="D28" s="5">
        <f t="shared" ref="D28:F28" si="4">SUM(D21:D27)</f>
        <v>15</v>
      </c>
      <c r="E28" s="5">
        <f t="shared" si="4"/>
        <v>4</v>
      </c>
      <c r="F28" s="5">
        <f t="shared" si="4"/>
        <v>4</v>
      </c>
      <c r="G28" s="5">
        <f>SUM(G21:G27)</f>
        <v>19</v>
      </c>
      <c r="H28" s="10">
        <f>SUM(H21:H27)</f>
        <v>30</v>
      </c>
      <c r="J28" s="143" t="s">
        <v>186</v>
      </c>
      <c r="K28" s="144"/>
      <c r="L28" s="7"/>
      <c r="M28" s="5">
        <f t="shared" ref="M28" si="5">SUM(M21:M27)</f>
        <v>15</v>
      </c>
      <c r="N28" s="5">
        <f t="shared" ref="N28" si="6">SUM(N21:N27)</f>
        <v>4</v>
      </c>
      <c r="O28" s="5">
        <f t="shared" ref="O28" si="7">SUM(O21:O27)</f>
        <v>4</v>
      </c>
      <c r="P28" s="5">
        <f>SUM(P21:P27)</f>
        <v>19</v>
      </c>
      <c r="Q28" s="10">
        <f>SUM(Q21:Q27)</f>
        <v>30</v>
      </c>
    </row>
    <row r="29" spans="1:20" ht="15.75" thickBot="1" x14ac:dyDescent="0.3">
      <c r="A29" s="148" t="s">
        <v>44</v>
      </c>
      <c r="B29" s="149"/>
      <c r="C29" s="43"/>
      <c r="D29" s="13">
        <f t="shared" ref="D29:F29" si="8">SUM(D17,D28)</f>
        <v>34</v>
      </c>
      <c r="E29" s="13">
        <f t="shared" si="8"/>
        <v>4</v>
      </c>
      <c r="F29" s="13">
        <f t="shared" si="8"/>
        <v>6</v>
      </c>
      <c r="G29" s="13">
        <f>SUM(G17,G28)</f>
        <v>39</v>
      </c>
      <c r="H29" s="14">
        <v>60</v>
      </c>
      <c r="J29" s="148" t="s">
        <v>44</v>
      </c>
      <c r="K29" s="149"/>
      <c r="L29" s="43"/>
      <c r="M29" s="13">
        <f t="shared" ref="M29" si="9">SUM(M17,M28)</f>
        <v>34</v>
      </c>
      <c r="N29" s="13">
        <f t="shared" ref="N29" si="10">SUM(N17,N28)</f>
        <v>4</v>
      </c>
      <c r="O29" s="13">
        <f t="shared" ref="O29" si="11">SUM(O17,O28)</f>
        <v>6</v>
      </c>
      <c r="P29" s="13">
        <f>SUM(P17,P28)</f>
        <v>39</v>
      </c>
      <c r="Q29" s="14">
        <v>60</v>
      </c>
    </row>
    <row r="30" spans="1:20" x14ac:dyDescent="0.25">
      <c r="A30" s="131" t="s">
        <v>65</v>
      </c>
      <c r="B30" s="132"/>
      <c r="C30" s="132"/>
      <c r="D30" s="132"/>
      <c r="E30" s="132"/>
      <c r="F30" s="132"/>
      <c r="G30" s="132"/>
      <c r="H30" s="133"/>
      <c r="J30" s="131" t="s">
        <v>65</v>
      </c>
      <c r="K30" s="132"/>
      <c r="L30" s="132"/>
      <c r="M30" s="132"/>
      <c r="N30" s="132"/>
      <c r="O30" s="132"/>
      <c r="P30" s="132"/>
      <c r="Q30" s="133"/>
    </row>
    <row r="31" spans="1:20" x14ac:dyDescent="0.25">
      <c r="A31" s="9" t="s">
        <v>11</v>
      </c>
      <c r="B31" s="4" t="s">
        <v>12</v>
      </c>
      <c r="C31" s="5" t="s">
        <v>13</v>
      </c>
      <c r="D31" s="5" t="s">
        <v>14</v>
      </c>
      <c r="E31" s="5" t="s">
        <v>15</v>
      </c>
      <c r="F31" s="5" t="s">
        <v>16</v>
      </c>
      <c r="G31" s="5" t="s">
        <v>17</v>
      </c>
      <c r="H31" s="10" t="s">
        <v>18</v>
      </c>
      <c r="J31" s="9" t="s">
        <v>11</v>
      </c>
      <c r="K31" s="4" t="s">
        <v>12</v>
      </c>
      <c r="L31" s="5" t="s">
        <v>13</v>
      </c>
      <c r="M31" s="5" t="s">
        <v>14</v>
      </c>
      <c r="N31" s="5" t="s">
        <v>15</v>
      </c>
      <c r="O31" s="5" t="s">
        <v>16</v>
      </c>
      <c r="P31" s="5" t="s">
        <v>17</v>
      </c>
      <c r="Q31" s="10" t="s">
        <v>18</v>
      </c>
    </row>
    <row r="32" spans="1:20" s="35" customFormat="1" x14ac:dyDescent="0.25">
      <c r="A32" s="32" t="s">
        <v>66</v>
      </c>
      <c r="B32" s="26" t="s">
        <v>67</v>
      </c>
      <c r="C32" s="33" t="s">
        <v>21</v>
      </c>
      <c r="D32" s="33">
        <v>3</v>
      </c>
      <c r="E32" s="33">
        <v>0</v>
      </c>
      <c r="F32" s="33">
        <v>0</v>
      </c>
      <c r="G32" s="33">
        <v>3</v>
      </c>
      <c r="H32" s="34">
        <v>5</v>
      </c>
      <c r="J32" s="32" t="s">
        <v>66</v>
      </c>
      <c r="K32" s="26" t="s">
        <v>68</v>
      </c>
      <c r="L32" s="33" t="s">
        <v>21</v>
      </c>
      <c r="M32" s="33">
        <v>3</v>
      </c>
      <c r="N32" s="33">
        <v>0</v>
      </c>
      <c r="O32" s="33">
        <v>0</v>
      </c>
      <c r="P32" s="33">
        <v>3</v>
      </c>
      <c r="Q32" s="34">
        <v>5</v>
      </c>
    </row>
    <row r="33" spans="1:17" x14ac:dyDescent="0.25">
      <c r="A33" s="11" t="s">
        <v>69</v>
      </c>
      <c r="B33" s="3" t="s">
        <v>70</v>
      </c>
      <c r="C33" s="7" t="s">
        <v>21</v>
      </c>
      <c r="D33" s="7">
        <v>2</v>
      </c>
      <c r="E33" s="7">
        <v>2</v>
      </c>
      <c r="F33" s="7">
        <v>0</v>
      </c>
      <c r="G33" s="7">
        <v>3</v>
      </c>
      <c r="H33" s="12">
        <v>5</v>
      </c>
      <c r="J33" s="11" t="s">
        <v>69</v>
      </c>
      <c r="K33" s="3" t="s">
        <v>71</v>
      </c>
      <c r="L33" s="7" t="s">
        <v>21</v>
      </c>
      <c r="M33" s="7">
        <v>2</v>
      </c>
      <c r="N33" s="7">
        <v>2</v>
      </c>
      <c r="O33" s="7">
        <v>0</v>
      </c>
      <c r="P33" s="7">
        <v>3</v>
      </c>
      <c r="Q33" s="12">
        <v>5</v>
      </c>
    </row>
    <row r="34" spans="1:17" x14ac:dyDescent="0.25">
      <c r="A34" s="11" t="s">
        <v>72</v>
      </c>
      <c r="B34" s="3" t="s">
        <v>73</v>
      </c>
      <c r="C34" s="7" t="s">
        <v>21</v>
      </c>
      <c r="D34" s="7">
        <v>2</v>
      </c>
      <c r="E34" s="7">
        <v>2</v>
      </c>
      <c r="F34" s="7">
        <v>0</v>
      </c>
      <c r="G34" s="7">
        <v>3</v>
      </c>
      <c r="H34" s="12">
        <v>5</v>
      </c>
      <c r="J34" s="11" t="s">
        <v>72</v>
      </c>
      <c r="K34" s="3" t="s">
        <v>74</v>
      </c>
      <c r="L34" s="7" t="s">
        <v>21</v>
      </c>
      <c r="M34" s="7">
        <v>2</v>
      </c>
      <c r="N34" s="7">
        <v>2</v>
      </c>
      <c r="O34" s="7">
        <v>0</v>
      </c>
      <c r="P34" s="7">
        <v>3</v>
      </c>
      <c r="Q34" s="12">
        <v>5</v>
      </c>
    </row>
    <row r="35" spans="1:17" x14ac:dyDescent="0.25">
      <c r="A35" s="11" t="s">
        <v>75</v>
      </c>
      <c r="B35" s="3" t="s">
        <v>76</v>
      </c>
      <c r="C35" s="7" t="s">
        <v>21</v>
      </c>
      <c r="D35" s="7">
        <v>0</v>
      </c>
      <c r="E35" s="7">
        <v>1</v>
      </c>
      <c r="F35" s="7">
        <v>0</v>
      </c>
      <c r="G35" s="7">
        <v>0</v>
      </c>
      <c r="H35" s="12">
        <v>5</v>
      </c>
      <c r="J35" s="11" t="s">
        <v>77</v>
      </c>
      <c r="K35" s="3" t="s">
        <v>78</v>
      </c>
      <c r="L35" s="7" t="s">
        <v>21</v>
      </c>
      <c r="M35" s="7">
        <v>0</v>
      </c>
      <c r="N35" s="7">
        <v>1</v>
      </c>
      <c r="O35" s="7">
        <v>0</v>
      </c>
      <c r="P35" s="7">
        <v>0</v>
      </c>
      <c r="Q35" s="12">
        <v>5</v>
      </c>
    </row>
    <row r="36" spans="1:17" x14ac:dyDescent="0.25">
      <c r="A36" s="11"/>
      <c r="B36" s="3" t="s">
        <v>79</v>
      </c>
      <c r="C36" s="7" t="s">
        <v>42</v>
      </c>
      <c r="D36" s="7">
        <v>2</v>
      </c>
      <c r="E36" s="7">
        <v>2</v>
      </c>
      <c r="F36" s="7">
        <v>0</v>
      </c>
      <c r="G36" s="7">
        <v>3</v>
      </c>
      <c r="H36" s="12">
        <v>5</v>
      </c>
      <c r="J36" s="11"/>
      <c r="K36" s="3" t="s">
        <v>80</v>
      </c>
      <c r="L36" s="7" t="s">
        <v>42</v>
      </c>
      <c r="M36" s="7">
        <v>2</v>
      </c>
      <c r="N36" s="7">
        <v>2</v>
      </c>
      <c r="O36" s="7">
        <v>0</v>
      </c>
      <c r="P36" s="7">
        <v>3</v>
      </c>
      <c r="Q36" s="12">
        <v>5</v>
      </c>
    </row>
    <row r="37" spans="1:17" x14ac:dyDescent="0.25">
      <c r="A37" s="11"/>
      <c r="B37" s="24" t="s">
        <v>81</v>
      </c>
      <c r="C37" s="25" t="s">
        <v>42</v>
      </c>
      <c r="D37" s="25">
        <v>2</v>
      </c>
      <c r="E37" s="25">
        <v>2</v>
      </c>
      <c r="F37" s="25">
        <v>0</v>
      </c>
      <c r="G37" s="25">
        <v>3</v>
      </c>
      <c r="H37" s="12">
        <v>5</v>
      </c>
      <c r="J37" s="11"/>
      <c r="K37" s="3" t="s">
        <v>82</v>
      </c>
      <c r="L37" s="7" t="s">
        <v>42</v>
      </c>
      <c r="M37" s="25">
        <v>2</v>
      </c>
      <c r="N37" s="25">
        <v>2</v>
      </c>
      <c r="O37" s="25">
        <v>0</v>
      </c>
      <c r="P37" s="25">
        <v>3</v>
      </c>
      <c r="Q37" s="12">
        <v>5</v>
      </c>
    </row>
    <row r="38" spans="1:17" x14ac:dyDescent="0.25">
      <c r="A38" s="143" t="s">
        <v>186</v>
      </c>
      <c r="B38" s="144"/>
      <c r="C38" s="7"/>
      <c r="D38" s="5">
        <f t="shared" ref="D38:F38" si="12">SUM(D32:D37)</f>
        <v>11</v>
      </c>
      <c r="E38" s="5">
        <f t="shared" si="12"/>
        <v>9</v>
      </c>
      <c r="F38" s="5">
        <f t="shared" si="12"/>
        <v>0</v>
      </c>
      <c r="G38" s="5">
        <f>SUM(G32:G37)</f>
        <v>15</v>
      </c>
      <c r="H38" s="10">
        <f>SUM(H31:H37)</f>
        <v>30</v>
      </c>
      <c r="J38" s="143" t="s">
        <v>186</v>
      </c>
      <c r="K38" s="144"/>
      <c r="L38" s="7"/>
      <c r="M38" s="5">
        <f>SUM(M32:M37)</f>
        <v>11</v>
      </c>
      <c r="N38" s="5">
        <f t="shared" ref="N38" si="13">SUM(N32:N37)</f>
        <v>9</v>
      </c>
      <c r="O38" s="5">
        <f t="shared" ref="O38" si="14">SUM(O32:O37)</f>
        <v>0</v>
      </c>
      <c r="P38" s="5">
        <f>SUM(P32:P37)</f>
        <v>15</v>
      </c>
      <c r="Q38" s="10">
        <f>SUM(Q31:Q37)</f>
        <v>30</v>
      </c>
    </row>
    <row r="39" spans="1:17" ht="15.75" thickBot="1" x14ac:dyDescent="0.3">
      <c r="A39" s="148" t="s">
        <v>44</v>
      </c>
      <c r="B39" s="149"/>
      <c r="C39" s="43"/>
      <c r="D39" s="13">
        <f t="shared" ref="D39:F39" si="15">SUM(D29,D38)</f>
        <v>45</v>
      </c>
      <c r="E39" s="13">
        <f t="shared" si="15"/>
        <v>13</v>
      </c>
      <c r="F39" s="13">
        <f t="shared" si="15"/>
        <v>6</v>
      </c>
      <c r="G39" s="13">
        <f>SUM(G29,G38)</f>
        <v>54</v>
      </c>
      <c r="H39" s="14">
        <v>90</v>
      </c>
      <c r="I39" s="1"/>
      <c r="J39" s="148" t="s">
        <v>44</v>
      </c>
      <c r="K39" s="149"/>
      <c r="L39" s="43"/>
      <c r="M39" s="13">
        <f t="shared" ref="M39" si="16">SUM(M29,M38)</f>
        <v>45</v>
      </c>
      <c r="N39" s="13">
        <f t="shared" ref="N39" si="17">SUM(N29,N38)</f>
        <v>13</v>
      </c>
      <c r="O39" s="13">
        <f t="shared" ref="O39" si="18">SUM(O29,O38)</f>
        <v>6</v>
      </c>
      <c r="P39" s="13">
        <f>SUM(P29,P38)</f>
        <v>54</v>
      </c>
      <c r="Q39" s="14">
        <v>90</v>
      </c>
    </row>
    <row r="40" spans="1:17" x14ac:dyDescent="0.25">
      <c r="A40" s="140" t="s">
        <v>85</v>
      </c>
      <c r="B40" s="141"/>
      <c r="C40" s="141"/>
      <c r="D40" s="141"/>
      <c r="E40" s="141"/>
      <c r="F40" s="141"/>
      <c r="G40" s="141"/>
      <c r="H40" s="142"/>
      <c r="J40" s="140" t="s">
        <v>85</v>
      </c>
      <c r="K40" s="141"/>
      <c r="L40" s="141"/>
      <c r="M40" s="141"/>
      <c r="N40" s="141"/>
      <c r="O40" s="141"/>
      <c r="P40" s="141"/>
      <c r="Q40" s="142"/>
    </row>
    <row r="41" spans="1:17" x14ac:dyDescent="0.25">
      <c r="A41" s="9" t="s">
        <v>11</v>
      </c>
      <c r="B41" s="18" t="s">
        <v>12</v>
      </c>
      <c r="C41" s="5" t="s">
        <v>13</v>
      </c>
      <c r="D41" s="5" t="s">
        <v>14</v>
      </c>
      <c r="E41" s="5" t="s">
        <v>15</v>
      </c>
      <c r="F41" s="5" t="s">
        <v>16</v>
      </c>
      <c r="G41" s="5" t="s">
        <v>17</v>
      </c>
      <c r="H41" s="10" t="s">
        <v>18</v>
      </c>
      <c r="J41" s="9" t="s">
        <v>11</v>
      </c>
      <c r="K41" s="4" t="s">
        <v>12</v>
      </c>
      <c r="L41" s="5" t="s">
        <v>13</v>
      </c>
      <c r="M41" s="5" t="s">
        <v>14</v>
      </c>
      <c r="N41" s="5" t="s">
        <v>15</v>
      </c>
      <c r="O41" s="5" t="s">
        <v>16</v>
      </c>
      <c r="P41" s="5" t="s">
        <v>17</v>
      </c>
      <c r="Q41" s="10" t="s">
        <v>18</v>
      </c>
    </row>
    <row r="42" spans="1:17" s="35" customFormat="1" x14ac:dyDescent="0.25">
      <c r="A42" s="36" t="s">
        <v>86</v>
      </c>
      <c r="B42" s="37" t="s">
        <v>87</v>
      </c>
      <c r="C42" s="33" t="s">
        <v>21</v>
      </c>
      <c r="D42" s="33">
        <v>2</v>
      </c>
      <c r="E42" s="33">
        <v>0</v>
      </c>
      <c r="F42" s="33">
        <v>2</v>
      </c>
      <c r="G42" s="33">
        <v>3</v>
      </c>
      <c r="H42" s="38">
        <v>4</v>
      </c>
      <c r="J42" s="32" t="s">
        <v>88</v>
      </c>
      <c r="K42" s="26" t="s">
        <v>89</v>
      </c>
      <c r="L42" s="33" t="s">
        <v>21</v>
      </c>
      <c r="M42" s="33">
        <v>2</v>
      </c>
      <c r="N42" s="33">
        <v>0</v>
      </c>
      <c r="O42" s="33">
        <v>2</v>
      </c>
      <c r="P42" s="33">
        <v>3</v>
      </c>
      <c r="Q42" s="38">
        <v>4</v>
      </c>
    </row>
    <row r="43" spans="1:17" x14ac:dyDescent="0.25">
      <c r="A43" s="11" t="s">
        <v>90</v>
      </c>
      <c r="B43" s="3" t="s">
        <v>91</v>
      </c>
      <c r="C43" s="7" t="s">
        <v>21</v>
      </c>
      <c r="D43" s="7">
        <v>2</v>
      </c>
      <c r="E43" s="7">
        <v>2</v>
      </c>
      <c r="F43" s="7">
        <v>0</v>
      </c>
      <c r="G43" s="7">
        <v>3</v>
      </c>
      <c r="H43" s="12">
        <v>4</v>
      </c>
      <c r="J43" s="11" t="s">
        <v>90</v>
      </c>
      <c r="K43" s="3" t="s">
        <v>92</v>
      </c>
      <c r="L43" s="7" t="s">
        <v>21</v>
      </c>
      <c r="M43" s="7">
        <v>2</v>
      </c>
      <c r="N43" s="7">
        <v>2</v>
      </c>
      <c r="O43" s="7">
        <v>0</v>
      </c>
      <c r="P43" s="7">
        <v>3</v>
      </c>
      <c r="Q43" s="12">
        <v>4</v>
      </c>
    </row>
    <row r="44" spans="1:17" x14ac:dyDescent="0.25">
      <c r="A44" s="11" t="s">
        <v>93</v>
      </c>
      <c r="B44" s="3" t="s">
        <v>94</v>
      </c>
      <c r="C44" s="7" t="s">
        <v>21</v>
      </c>
      <c r="D44" s="7">
        <v>1</v>
      </c>
      <c r="E44" s="7">
        <v>4</v>
      </c>
      <c r="F44" s="7">
        <v>0</v>
      </c>
      <c r="G44" s="7">
        <v>3</v>
      </c>
      <c r="H44" s="12">
        <v>4</v>
      </c>
      <c r="J44" s="11" t="s">
        <v>93</v>
      </c>
      <c r="K44" s="3" t="s">
        <v>95</v>
      </c>
      <c r="L44" s="7" t="s">
        <v>21</v>
      </c>
      <c r="M44" s="7">
        <v>1</v>
      </c>
      <c r="N44" s="7">
        <v>4</v>
      </c>
      <c r="O44" s="7">
        <v>0</v>
      </c>
      <c r="P44" s="7">
        <v>3</v>
      </c>
      <c r="Q44" s="12">
        <v>4</v>
      </c>
    </row>
    <row r="45" spans="1:17" x14ac:dyDescent="0.25">
      <c r="A45" s="11" t="s">
        <v>96</v>
      </c>
      <c r="B45" s="3" t="s">
        <v>97</v>
      </c>
      <c r="C45" s="7" t="s">
        <v>21</v>
      </c>
      <c r="D45" s="7">
        <v>3</v>
      </c>
      <c r="E45" s="7">
        <v>0</v>
      </c>
      <c r="F45" s="7">
        <v>0</v>
      </c>
      <c r="G45" s="7">
        <v>3</v>
      </c>
      <c r="H45" s="12">
        <v>3</v>
      </c>
      <c r="J45" s="16" t="s">
        <v>96</v>
      </c>
      <c r="K45" s="3" t="s">
        <v>98</v>
      </c>
      <c r="L45" s="17" t="s">
        <v>21</v>
      </c>
      <c r="M45" s="7">
        <v>3</v>
      </c>
      <c r="N45" s="7">
        <v>0</v>
      </c>
      <c r="O45" s="7">
        <v>0</v>
      </c>
      <c r="P45" s="7">
        <v>3</v>
      </c>
      <c r="Q45" s="12">
        <v>3</v>
      </c>
    </row>
    <row r="46" spans="1:17" x14ac:dyDescent="0.25">
      <c r="A46" s="11"/>
      <c r="B46" s="18" t="s">
        <v>83</v>
      </c>
      <c r="C46" s="7" t="s">
        <v>42</v>
      </c>
      <c r="D46" s="7">
        <v>2</v>
      </c>
      <c r="E46" s="7">
        <v>2</v>
      </c>
      <c r="F46" s="7">
        <v>0</v>
      </c>
      <c r="G46" s="7">
        <v>3</v>
      </c>
      <c r="H46" s="12">
        <v>5</v>
      </c>
      <c r="J46" s="11"/>
      <c r="K46" s="3" t="s">
        <v>84</v>
      </c>
      <c r="L46" s="7" t="s">
        <v>42</v>
      </c>
      <c r="M46" s="7">
        <v>2</v>
      </c>
      <c r="N46" s="7">
        <v>2</v>
      </c>
      <c r="O46" s="7">
        <v>0</v>
      </c>
      <c r="P46" s="7">
        <v>3</v>
      </c>
      <c r="Q46" s="12">
        <v>5</v>
      </c>
    </row>
    <row r="47" spans="1:17" x14ac:dyDescent="0.25">
      <c r="A47" s="11"/>
      <c r="B47" s="3" t="s">
        <v>99</v>
      </c>
      <c r="C47" s="7" t="s">
        <v>42</v>
      </c>
      <c r="D47" s="7">
        <v>2</v>
      </c>
      <c r="E47" s="7">
        <v>2</v>
      </c>
      <c r="F47" s="7">
        <v>0</v>
      </c>
      <c r="G47" s="7">
        <v>3</v>
      </c>
      <c r="H47" s="12">
        <v>5</v>
      </c>
      <c r="J47" s="11"/>
      <c r="K47" s="3" t="s">
        <v>100</v>
      </c>
      <c r="L47" s="7" t="s">
        <v>42</v>
      </c>
      <c r="M47" s="7">
        <v>2</v>
      </c>
      <c r="N47" s="7">
        <v>2</v>
      </c>
      <c r="O47" s="7">
        <v>0</v>
      </c>
      <c r="P47" s="7">
        <v>3</v>
      </c>
      <c r="Q47" s="12">
        <v>5</v>
      </c>
    </row>
    <row r="48" spans="1:17" x14ac:dyDescent="0.25">
      <c r="A48" s="11"/>
      <c r="B48" s="3" t="s">
        <v>101</v>
      </c>
      <c r="C48" s="7" t="s">
        <v>42</v>
      </c>
      <c r="D48" s="7">
        <v>2</v>
      </c>
      <c r="E48" s="7">
        <v>2</v>
      </c>
      <c r="F48" s="7">
        <v>0</v>
      </c>
      <c r="G48" s="7">
        <v>3</v>
      </c>
      <c r="H48" s="12">
        <v>5</v>
      </c>
      <c r="J48" s="11"/>
      <c r="K48" s="3" t="s">
        <v>102</v>
      </c>
      <c r="L48" s="7" t="s">
        <v>42</v>
      </c>
      <c r="M48" s="7">
        <v>2</v>
      </c>
      <c r="N48" s="7">
        <v>2</v>
      </c>
      <c r="O48" s="7">
        <v>0</v>
      </c>
      <c r="P48" s="7">
        <v>3</v>
      </c>
      <c r="Q48" s="12">
        <v>5</v>
      </c>
    </row>
    <row r="49" spans="1:17" x14ac:dyDescent="0.25">
      <c r="A49" s="143" t="s">
        <v>186</v>
      </c>
      <c r="B49" s="144"/>
      <c r="C49" s="7"/>
      <c r="D49" s="5">
        <f t="shared" ref="D49:F49" si="19">SUM(D42:D48)</f>
        <v>14</v>
      </c>
      <c r="E49" s="5">
        <f t="shared" si="19"/>
        <v>12</v>
      </c>
      <c r="F49" s="5">
        <f t="shared" si="19"/>
        <v>2</v>
      </c>
      <c r="G49" s="5">
        <f>SUM(G42:G48)</f>
        <v>21</v>
      </c>
      <c r="H49" s="10">
        <f>SUM(H41:H48)</f>
        <v>30</v>
      </c>
      <c r="J49" s="143" t="s">
        <v>186</v>
      </c>
      <c r="K49" s="144"/>
      <c r="L49" s="7"/>
      <c r="M49" s="5">
        <f t="shared" ref="M49" si="20">SUM(M42:M48)</f>
        <v>14</v>
      </c>
      <c r="N49" s="5">
        <f t="shared" ref="N49" si="21">SUM(N42:N48)</f>
        <v>12</v>
      </c>
      <c r="O49" s="5">
        <f t="shared" ref="O49" si="22">SUM(O42:O48)</f>
        <v>2</v>
      </c>
      <c r="P49" s="5">
        <f>SUM(P42:P48)</f>
        <v>21</v>
      </c>
      <c r="Q49" s="10">
        <f>SUM(Q41:Q48)</f>
        <v>30</v>
      </c>
    </row>
    <row r="50" spans="1:17" ht="15.75" thickBot="1" x14ac:dyDescent="0.3">
      <c r="A50" s="148" t="s">
        <v>44</v>
      </c>
      <c r="B50" s="149"/>
      <c r="C50" s="43"/>
      <c r="D50" s="13">
        <f t="shared" ref="D50:F50" si="23">SUM(D39,D49)</f>
        <v>59</v>
      </c>
      <c r="E50" s="13">
        <f t="shared" si="23"/>
        <v>25</v>
      </c>
      <c r="F50" s="13">
        <f t="shared" si="23"/>
        <v>8</v>
      </c>
      <c r="G50" s="13">
        <f>SUM(G39,G49)</f>
        <v>75</v>
      </c>
      <c r="H50" s="14">
        <f>SUM(H17,H28,H38,H49)</f>
        <v>120</v>
      </c>
      <c r="J50" s="148" t="s">
        <v>44</v>
      </c>
      <c r="K50" s="149"/>
      <c r="L50" s="43"/>
      <c r="M50" s="13">
        <f t="shared" ref="M50" si="24">SUM(M39,M49)</f>
        <v>59</v>
      </c>
      <c r="N50" s="13">
        <f t="shared" ref="N50" si="25">SUM(N39,N49)</f>
        <v>25</v>
      </c>
      <c r="O50" s="13">
        <f t="shared" ref="O50" si="26">SUM(O39,O49)</f>
        <v>8</v>
      </c>
      <c r="P50" s="13">
        <f>SUM(P39,P49)</f>
        <v>75</v>
      </c>
      <c r="Q50" s="14">
        <f>SUM(Q17,Q28,Q38,Q49)</f>
        <v>120</v>
      </c>
    </row>
    <row r="51" spans="1:17" x14ac:dyDescent="0.25">
      <c r="B51" s="27"/>
      <c r="C51" s="27"/>
      <c r="D51" s="28"/>
      <c r="E51" s="28"/>
      <c r="F51" s="28"/>
      <c r="G51" s="1"/>
      <c r="H51" s="1"/>
      <c r="K51" s="27"/>
      <c r="L51" s="27"/>
      <c r="M51" s="28"/>
      <c r="N51" s="28"/>
      <c r="O51" s="28"/>
      <c r="P51" s="1"/>
      <c r="Q51" s="1"/>
    </row>
    <row r="52" spans="1:17" ht="15.75" thickBot="1" x14ac:dyDescent="0.3"/>
    <row r="53" spans="1:17" ht="13.5" customHeight="1" x14ac:dyDescent="0.25">
      <c r="A53" s="131" t="s">
        <v>103</v>
      </c>
      <c r="B53" s="132"/>
      <c r="C53" s="132"/>
      <c r="D53" s="132"/>
      <c r="E53" s="132"/>
      <c r="F53" s="132"/>
      <c r="G53" s="132"/>
      <c r="H53" s="133"/>
      <c r="J53" s="131" t="s">
        <v>103</v>
      </c>
      <c r="K53" s="132"/>
      <c r="L53" s="132"/>
      <c r="M53" s="132"/>
      <c r="N53" s="132"/>
      <c r="O53" s="132"/>
      <c r="P53" s="132"/>
      <c r="Q53" s="133"/>
    </row>
    <row r="54" spans="1:17" ht="12.75" customHeight="1" x14ac:dyDescent="0.25">
      <c r="A54" s="107" t="s">
        <v>104</v>
      </c>
      <c r="B54" s="20" t="s">
        <v>12</v>
      </c>
      <c r="C54" s="21" t="s">
        <v>13</v>
      </c>
      <c r="D54" s="21" t="s">
        <v>14</v>
      </c>
      <c r="E54" s="21" t="s">
        <v>15</v>
      </c>
      <c r="F54" s="21" t="s">
        <v>16</v>
      </c>
      <c r="G54" s="21" t="s">
        <v>17</v>
      </c>
      <c r="H54" s="108" t="s">
        <v>18</v>
      </c>
      <c r="I54" s="115"/>
      <c r="J54" s="107" t="s">
        <v>104</v>
      </c>
      <c r="K54" s="20" t="s">
        <v>12</v>
      </c>
      <c r="L54" s="21" t="s">
        <v>13</v>
      </c>
      <c r="M54" s="21" t="s">
        <v>14</v>
      </c>
      <c r="N54" s="21" t="s">
        <v>15</v>
      </c>
      <c r="O54" s="21" t="s">
        <v>16</v>
      </c>
      <c r="P54" s="21" t="s">
        <v>17</v>
      </c>
      <c r="Q54" s="108" t="s">
        <v>18</v>
      </c>
    </row>
    <row r="55" spans="1:17" x14ac:dyDescent="0.25">
      <c r="A55" s="109" t="s">
        <v>105</v>
      </c>
      <c r="B55" s="18" t="s">
        <v>106</v>
      </c>
      <c r="C55" s="19" t="s">
        <v>107</v>
      </c>
      <c r="D55" s="19">
        <v>3</v>
      </c>
      <c r="E55" s="19">
        <v>0</v>
      </c>
      <c r="F55" s="19">
        <v>0</v>
      </c>
      <c r="G55" s="19">
        <v>3</v>
      </c>
      <c r="H55" s="110">
        <v>5</v>
      </c>
      <c r="I55" s="115"/>
      <c r="J55" s="109" t="s">
        <v>105</v>
      </c>
      <c r="K55" s="3" t="s">
        <v>108</v>
      </c>
      <c r="L55" s="19" t="s">
        <v>107</v>
      </c>
      <c r="M55" s="19">
        <v>3</v>
      </c>
      <c r="N55" s="19">
        <v>0</v>
      </c>
      <c r="O55" s="19">
        <v>0</v>
      </c>
      <c r="P55" s="19">
        <v>3</v>
      </c>
      <c r="Q55" s="110">
        <v>5</v>
      </c>
    </row>
    <row r="56" spans="1:17" x14ac:dyDescent="0.25">
      <c r="A56" s="109" t="s">
        <v>109</v>
      </c>
      <c r="B56" s="18" t="s">
        <v>110</v>
      </c>
      <c r="C56" s="19" t="s">
        <v>107</v>
      </c>
      <c r="D56" s="19">
        <v>2</v>
      </c>
      <c r="E56" s="19">
        <v>0</v>
      </c>
      <c r="F56" s="19">
        <v>0</v>
      </c>
      <c r="G56" s="19">
        <v>2</v>
      </c>
      <c r="H56" s="110">
        <v>5</v>
      </c>
      <c r="I56" s="115"/>
      <c r="J56" s="109" t="s">
        <v>109</v>
      </c>
      <c r="K56" s="18" t="s">
        <v>111</v>
      </c>
      <c r="L56" s="19" t="s">
        <v>107</v>
      </c>
      <c r="M56" s="19">
        <v>2</v>
      </c>
      <c r="N56" s="19">
        <v>0</v>
      </c>
      <c r="O56" s="19">
        <v>0</v>
      </c>
      <c r="P56" s="19">
        <v>2</v>
      </c>
      <c r="Q56" s="110">
        <v>5</v>
      </c>
    </row>
    <row r="57" spans="1:17" x14ac:dyDescent="0.25">
      <c r="A57" s="109" t="s">
        <v>112</v>
      </c>
      <c r="B57" s="3" t="s">
        <v>113</v>
      </c>
      <c r="C57" s="19" t="s">
        <v>107</v>
      </c>
      <c r="D57" s="19">
        <v>2</v>
      </c>
      <c r="E57" s="19">
        <v>0</v>
      </c>
      <c r="F57" s="19">
        <v>0</v>
      </c>
      <c r="G57" s="19">
        <v>2</v>
      </c>
      <c r="H57" s="110">
        <v>5</v>
      </c>
      <c r="I57" s="115"/>
      <c r="J57" s="109" t="s">
        <v>112</v>
      </c>
      <c r="K57" s="18" t="s">
        <v>114</v>
      </c>
      <c r="L57" s="19" t="s">
        <v>107</v>
      </c>
      <c r="M57" s="19">
        <v>2</v>
      </c>
      <c r="N57" s="19">
        <v>0</v>
      </c>
      <c r="O57" s="19">
        <v>0</v>
      </c>
      <c r="P57" s="19">
        <v>2</v>
      </c>
      <c r="Q57" s="110">
        <v>5</v>
      </c>
    </row>
    <row r="58" spans="1:17" x14ac:dyDescent="0.25">
      <c r="A58" s="109" t="s">
        <v>115</v>
      </c>
      <c r="B58" s="18" t="s">
        <v>116</v>
      </c>
      <c r="C58" s="19" t="s">
        <v>107</v>
      </c>
      <c r="D58" s="19">
        <v>3</v>
      </c>
      <c r="E58" s="19">
        <v>0</v>
      </c>
      <c r="F58" s="19">
        <v>0</v>
      </c>
      <c r="G58" s="19">
        <v>3</v>
      </c>
      <c r="H58" s="110">
        <v>5</v>
      </c>
      <c r="I58" s="115"/>
      <c r="J58" s="109" t="s">
        <v>115</v>
      </c>
      <c r="K58" s="18" t="s">
        <v>117</v>
      </c>
      <c r="L58" s="19" t="s">
        <v>107</v>
      </c>
      <c r="M58" s="19">
        <v>3</v>
      </c>
      <c r="N58" s="19">
        <v>0</v>
      </c>
      <c r="O58" s="19">
        <v>0</v>
      </c>
      <c r="P58" s="19">
        <v>3</v>
      </c>
      <c r="Q58" s="110">
        <v>5</v>
      </c>
    </row>
    <row r="59" spans="1:17" x14ac:dyDescent="0.25">
      <c r="A59" s="109" t="s">
        <v>118</v>
      </c>
      <c r="B59" s="18" t="s">
        <v>119</v>
      </c>
      <c r="C59" s="19" t="s">
        <v>107</v>
      </c>
      <c r="D59" s="19">
        <v>1</v>
      </c>
      <c r="E59" s="19">
        <v>2</v>
      </c>
      <c r="F59" s="19">
        <v>0</v>
      </c>
      <c r="G59" s="19">
        <v>2</v>
      </c>
      <c r="H59" s="110">
        <v>5</v>
      </c>
      <c r="I59" s="115"/>
      <c r="J59" s="109" t="s">
        <v>118</v>
      </c>
      <c r="K59" s="3" t="s">
        <v>120</v>
      </c>
      <c r="L59" s="19" t="s">
        <v>107</v>
      </c>
      <c r="M59" s="19">
        <v>1</v>
      </c>
      <c r="N59" s="19">
        <v>2</v>
      </c>
      <c r="O59" s="19">
        <v>0</v>
      </c>
      <c r="P59" s="19">
        <v>2</v>
      </c>
      <c r="Q59" s="110">
        <v>5</v>
      </c>
    </row>
    <row r="60" spans="1:17" x14ac:dyDescent="0.25">
      <c r="A60" s="109" t="s">
        <v>121</v>
      </c>
      <c r="B60" s="18" t="s">
        <v>122</v>
      </c>
      <c r="C60" s="19" t="s">
        <v>107</v>
      </c>
      <c r="D60" s="19">
        <v>3</v>
      </c>
      <c r="E60" s="19">
        <v>0</v>
      </c>
      <c r="F60" s="19">
        <v>0</v>
      </c>
      <c r="G60" s="19">
        <v>3</v>
      </c>
      <c r="H60" s="110">
        <v>5</v>
      </c>
      <c r="I60" s="115"/>
      <c r="J60" s="109" t="s">
        <v>121</v>
      </c>
      <c r="K60" s="18" t="s">
        <v>123</v>
      </c>
      <c r="L60" s="19" t="s">
        <v>107</v>
      </c>
      <c r="M60" s="19">
        <v>3</v>
      </c>
      <c r="N60" s="19">
        <v>0</v>
      </c>
      <c r="O60" s="19">
        <v>0</v>
      </c>
      <c r="P60" s="19">
        <v>3</v>
      </c>
      <c r="Q60" s="110">
        <v>5</v>
      </c>
    </row>
    <row r="61" spans="1:17" x14ac:dyDescent="0.25">
      <c r="A61" s="109" t="s">
        <v>124</v>
      </c>
      <c r="B61" s="18" t="s">
        <v>125</v>
      </c>
      <c r="C61" s="19" t="s">
        <v>107</v>
      </c>
      <c r="D61" s="19">
        <v>3</v>
      </c>
      <c r="E61" s="19">
        <v>0</v>
      </c>
      <c r="F61" s="19">
        <v>0</v>
      </c>
      <c r="G61" s="19">
        <v>3</v>
      </c>
      <c r="H61" s="110">
        <v>5</v>
      </c>
      <c r="I61" s="115"/>
      <c r="J61" s="109" t="s">
        <v>124</v>
      </c>
      <c r="K61" s="3" t="s">
        <v>126</v>
      </c>
      <c r="L61" s="19" t="s">
        <v>107</v>
      </c>
      <c r="M61" s="19">
        <v>3</v>
      </c>
      <c r="N61" s="19">
        <v>0</v>
      </c>
      <c r="O61" s="19">
        <v>0</v>
      </c>
      <c r="P61" s="19">
        <v>3</v>
      </c>
      <c r="Q61" s="110">
        <v>5</v>
      </c>
    </row>
    <row r="62" spans="1:17" x14ac:dyDescent="0.25">
      <c r="A62" s="109" t="s">
        <v>127</v>
      </c>
      <c r="B62" s="18" t="s">
        <v>128</v>
      </c>
      <c r="C62" s="19" t="s">
        <v>107</v>
      </c>
      <c r="D62" s="19">
        <v>3</v>
      </c>
      <c r="E62" s="19">
        <v>0</v>
      </c>
      <c r="F62" s="19">
        <v>0</v>
      </c>
      <c r="G62" s="19">
        <v>3</v>
      </c>
      <c r="H62" s="110">
        <v>5</v>
      </c>
      <c r="I62" s="115"/>
      <c r="J62" s="109" t="s">
        <v>127</v>
      </c>
      <c r="K62" s="3" t="s">
        <v>129</v>
      </c>
      <c r="L62" s="19" t="s">
        <v>107</v>
      </c>
      <c r="M62" s="19">
        <v>3</v>
      </c>
      <c r="N62" s="19">
        <v>0</v>
      </c>
      <c r="O62" s="19">
        <v>0</v>
      </c>
      <c r="P62" s="19">
        <v>3</v>
      </c>
      <c r="Q62" s="110">
        <v>5</v>
      </c>
    </row>
    <row r="63" spans="1:17" x14ac:dyDescent="0.25">
      <c r="A63" s="109" t="s">
        <v>130</v>
      </c>
      <c r="B63" s="18" t="s">
        <v>131</v>
      </c>
      <c r="C63" s="19" t="s">
        <v>107</v>
      </c>
      <c r="D63" s="19">
        <v>2</v>
      </c>
      <c r="E63" s="19">
        <v>0</v>
      </c>
      <c r="F63" s="19">
        <v>0</v>
      </c>
      <c r="G63" s="19">
        <v>2</v>
      </c>
      <c r="H63" s="110">
        <v>5</v>
      </c>
      <c r="I63" s="115"/>
      <c r="J63" s="109" t="s">
        <v>130</v>
      </c>
      <c r="K63" s="116" t="s">
        <v>132</v>
      </c>
      <c r="L63" s="19" t="s">
        <v>107</v>
      </c>
      <c r="M63" s="19">
        <v>2</v>
      </c>
      <c r="N63" s="19">
        <v>0</v>
      </c>
      <c r="O63" s="19">
        <v>0</v>
      </c>
      <c r="P63" s="19">
        <v>2</v>
      </c>
      <c r="Q63" s="110">
        <v>5</v>
      </c>
    </row>
    <row r="64" spans="1:17" x14ac:dyDescent="0.25">
      <c r="A64" s="109" t="s">
        <v>133</v>
      </c>
      <c r="B64" s="18" t="s">
        <v>134</v>
      </c>
      <c r="C64" s="19" t="s">
        <v>107</v>
      </c>
      <c r="D64" s="19">
        <v>3</v>
      </c>
      <c r="E64" s="19">
        <v>0</v>
      </c>
      <c r="F64" s="19">
        <v>0</v>
      </c>
      <c r="G64" s="19">
        <v>3</v>
      </c>
      <c r="H64" s="110">
        <v>5</v>
      </c>
      <c r="I64" s="115"/>
      <c r="J64" s="109" t="s">
        <v>133</v>
      </c>
      <c r="K64" s="3" t="s">
        <v>135</v>
      </c>
      <c r="L64" s="19" t="s">
        <v>107</v>
      </c>
      <c r="M64" s="19">
        <v>3</v>
      </c>
      <c r="N64" s="19">
        <v>0</v>
      </c>
      <c r="O64" s="19">
        <v>0</v>
      </c>
      <c r="P64" s="19">
        <v>3</v>
      </c>
      <c r="Q64" s="110">
        <v>5</v>
      </c>
    </row>
    <row r="65" spans="1:22" ht="15.75" thickBot="1" x14ac:dyDescent="0.3">
      <c r="A65" s="111" t="s">
        <v>136</v>
      </c>
      <c r="B65" s="112" t="s">
        <v>137</v>
      </c>
      <c r="C65" s="113" t="s">
        <v>107</v>
      </c>
      <c r="D65" s="113">
        <v>3</v>
      </c>
      <c r="E65" s="113">
        <v>0</v>
      </c>
      <c r="F65" s="113">
        <v>0</v>
      </c>
      <c r="G65" s="113">
        <v>3</v>
      </c>
      <c r="H65" s="114">
        <v>5</v>
      </c>
      <c r="I65" s="115"/>
      <c r="J65" s="111" t="s">
        <v>136</v>
      </c>
      <c r="K65" s="112" t="s">
        <v>138</v>
      </c>
      <c r="L65" s="113" t="s">
        <v>107</v>
      </c>
      <c r="M65" s="113">
        <v>3</v>
      </c>
      <c r="N65" s="113">
        <v>0</v>
      </c>
      <c r="O65" s="113">
        <v>0</v>
      </c>
      <c r="P65" s="113">
        <v>3</v>
      </c>
      <c r="Q65" s="114">
        <v>5</v>
      </c>
    </row>
    <row r="66" spans="1:22" x14ac:dyDescent="0.25">
      <c r="C66" s="30"/>
      <c r="D66" s="31"/>
      <c r="E66" s="31"/>
      <c r="F66" s="31"/>
      <c r="G66" s="31"/>
      <c r="H66" s="31"/>
      <c r="L66" s="30"/>
      <c r="M66" s="31"/>
      <c r="N66" s="31"/>
      <c r="O66" s="31"/>
      <c r="P66" s="31"/>
      <c r="Q66" s="31"/>
    </row>
    <row r="67" spans="1:22" ht="15.75" thickBot="1" x14ac:dyDescent="0.3"/>
    <row r="68" spans="1:22" x14ac:dyDescent="0.25">
      <c r="A68" s="131" t="s">
        <v>139</v>
      </c>
      <c r="B68" s="132"/>
      <c r="C68" s="132"/>
      <c r="D68" s="132"/>
      <c r="E68" s="132"/>
      <c r="F68" s="132"/>
      <c r="G68" s="132"/>
      <c r="H68" s="133"/>
      <c r="J68" s="131" t="s">
        <v>140</v>
      </c>
      <c r="K68" s="132"/>
      <c r="L68" s="132"/>
      <c r="M68" s="132"/>
      <c r="N68" s="132"/>
      <c r="O68" s="132"/>
      <c r="P68" s="132"/>
      <c r="Q68" s="133"/>
    </row>
    <row r="69" spans="1:22" x14ac:dyDescent="0.25">
      <c r="A69" s="11" t="s">
        <v>141</v>
      </c>
      <c r="B69" s="3" t="s">
        <v>142</v>
      </c>
      <c r="C69" s="8" t="s">
        <v>42</v>
      </c>
      <c r="D69" s="8">
        <v>2</v>
      </c>
      <c r="E69" s="8">
        <v>2</v>
      </c>
      <c r="F69" s="8">
        <v>0</v>
      </c>
      <c r="G69" s="8">
        <v>3</v>
      </c>
      <c r="H69" s="12">
        <v>5</v>
      </c>
      <c r="J69" s="11" t="s">
        <v>141</v>
      </c>
      <c r="K69" s="3" t="s">
        <v>143</v>
      </c>
      <c r="L69" s="8" t="s">
        <v>42</v>
      </c>
      <c r="M69" s="8">
        <v>2</v>
      </c>
      <c r="N69" s="8">
        <v>2</v>
      </c>
      <c r="O69" s="8">
        <v>0</v>
      </c>
      <c r="P69" s="8">
        <v>3</v>
      </c>
      <c r="Q69" s="12">
        <v>5</v>
      </c>
    </row>
    <row r="70" spans="1:22" x14ac:dyDescent="0.25">
      <c r="A70" s="11" t="s">
        <v>144</v>
      </c>
      <c r="B70" s="3" t="s">
        <v>145</v>
      </c>
      <c r="C70" s="8" t="s">
        <v>42</v>
      </c>
      <c r="D70" s="8">
        <v>2</v>
      </c>
      <c r="E70" s="8">
        <v>2</v>
      </c>
      <c r="F70" s="8">
        <v>0</v>
      </c>
      <c r="G70" s="8">
        <v>3</v>
      </c>
      <c r="H70" s="12">
        <v>5</v>
      </c>
      <c r="J70" s="11" t="s">
        <v>144</v>
      </c>
      <c r="K70" s="3" t="s">
        <v>146</v>
      </c>
      <c r="L70" s="8" t="s">
        <v>42</v>
      </c>
      <c r="M70" s="8">
        <v>2</v>
      </c>
      <c r="N70" s="8">
        <v>2</v>
      </c>
      <c r="O70" s="8">
        <v>0</v>
      </c>
      <c r="P70" s="8">
        <v>3</v>
      </c>
      <c r="Q70" s="12">
        <v>5</v>
      </c>
    </row>
    <row r="71" spans="1:22" x14ac:dyDescent="0.25">
      <c r="A71" s="11" t="s">
        <v>147</v>
      </c>
      <c r="B71" s="3" t="s">
        <v>148</v>
      </c>
      <c r="C71" s="8" t="s">
        <v>42</v>
      </c>
      <c r="D71" s="8">
        <v>2</v>
      </c>
      <c r="E71" s="8">
        <v>2</v>
      </c>
      <c r="F71" s="8">
        <v>0</v>
      </c>
      <c r="G71" s="8">
        <v>3</v>
      </c>
      <c r="H71" s="12">
        <v>5</v>
      </c>
      <c r="J71" s="11" t="s">
        <v>147</v>
      </c>
      <c r="K71" s="26" t="s">
        <v>149</v>
      </c>
      <c r="L71" s="8" t="s">
        <v>42</v>
      </c>
      <c r="M71" s="8">
        <v>2</v>
      </c>
      <c r="N71" s="8">
        <v>2</v>
      </c>
      <c r="O71" s="8">
        <v>0</v>
      </c>
      <c r="P71" s="8">
        <v>3</v>
      </c>
      <c r="Q71" s="12">
        <v>5</v>
      </c>
    </row>
    <row r="72" spans="1:22" x14ac:dyDescent="0.25">
      <c r="A72" s="11" t="s">
        <v>150</v>
      </c>
      <c r="B72" s="3" t="s">
        <v>151</v>
      </c>
      <c r="C72" s="8" t="s">
        <v>42</v>
      </c>
      <c r="D72" s="8">
        <v>2</v>
      </c>
      <c r="E72" s="8">
        <v>2</v>
      </c>
      <c r="F72" s="8">
        <v>0</v>
      </c>
      <c r="G72" s="8">
        <v>3</v>
      </c>
      <c r="H72" s="12">
        <v>5</v>
      </c>
      <c r="J72" s="11" t="s">
        <v>150</v>
      </c>
      <c r="K72" s="26" t="s">
        <v>152</v>
      </c>
      <c r="L72" s="8" t="s">
        <v>42</v>
      </c>
      <c r="M72" s="8">
        <v>2</v>
      </c>
      <c r="N72" s="8">
        <v>2</v>
      </c>
      <c r="O72" s="8">
        <v>0</v>
      </c>
      <c r="P72" s="8">
        <v>3</v>
      </c>
      <c r="Q72" s="12">
        <v>5</v>
      </c>
    </row>
    <row r="73" spans="1:22" x14ac:dyDescent="0.25">
      <c r="A73" s="11" t="s">
        <v>153</v>
      </c>
      <c r="B73" s="3" t="s">
        <v>154</v>
      </c>
      <c r="C73" s="8" t="s">
        <v>42</v>
      </c>
      <c r="D73" s="8">
        <v>2</v>
      </c>
      <c r="E73" s="8">
        <v>2</v>
      </c>
      <c r="F73" s="8">
        <v>0</v>
      </c>
      <c r="G73" s="8">
        <v>3</v>
      </c>
      <c r="H73" s="12">
        <v>5</v>
      </c>
      <c r="J73" s="11" t="s">
        <v>153</v>
      </c>
      <c r="K73" s="3" t="s">
        <v>155</v>
      </c>
      <c r="L73" s="8" t="s">
        <v>42</v>
      </c>
      <c r="M73" s="8">
        <v>2</v>
      </c>
      <c r="N73" s="8">
        <v>2</v>
      </c>
      <c r="O73" s="8">
        <v>0</v>
      </c>
      <c r="P73" s="8">
        <v>3</v>
      </c>
      <c r="Q73" s="12">
        <v>5</v>
      </c>
    </row>
    <row r="74" spans="1:22" x14ac:dyDescent="0.25">
      <c r="A74" s="11" t="s">
        <v>156</v>
      </c>
      <c r="B74" s="3" t="s">
        <v>157</v>
      </c>
      <c r="C74" s="8" t="s">
        <v>42</v>
      </c>
      <c r="D74" s="8">
        <v>2</v>
      </c>
      <c r="E74" s="8">
        <v>2</v>
      </c>
      <c r="F74" s="8">
        <v>0</v>
      </c>
      <c r="G74" s="8">
        <v>3</v>
      </c>
      <c r="H74" s="12">
        <v>5</v>
      </c>
      <c r="J74" s="11" t="s">
        <v>156</v>
      </c>
      <c r="K74" s="3" t="s">
        <v>158</v>
      </c>
      <c r="L74" s="8" t="s">
        <v>42</v>
      </c>
      <c r="M74" s="8">
        <v>2</v>
      </c>
      <c r="N74" s="8">
        <v>2</v>
      </c>
      <c r="O74" s="8">
        <v>0</v>
      </c>
      <c r="P74" s="8">
        <v>3</v>
      </c>
      <c r="Q74" s="12">
        <v>5</v>
      </c>
    </row>
    <row r="75" spans="1:22" x14ac:dyDescent="0.25">
      <c r="A75" s="11" t="s">
        <v>159</v>
      </c>
      <c r="B75" s="3" t="s">
        <v>160</v>
      </c>
      <c r="C75" s="8" t="s">
        <v>42</v>
      </c>
      <c r="D75" s="8">
        <v>2</v>
      </c>
      <c r="E75" s="8">
        <v>2</v>
      </c>
      <c r="F75" s="8">
        <v>0</v>
      </c>
      <c r="G75" s="8">
        <v>3</v>
      </c>
      <c r="H75" s="12">
        <v>5</v>
      </c>
      <c r="J75" s="11" t="s">
        <v>159</v>
      </c>
      <c r="K75" s="3" t="s">
        <v>161</v>
      </c>
      <c r="L75" s="8" t="s">
        <v>42</v>
      </c>
      <c r="M75" s="8">
        <v>2</v>
      </c>
      <c r="N75" s="8">
        <v>2</v>
      </c>
      <c r="O75" s="8">
        <v>0</v>
      </c>
      <c r="P75" s="8">
        <v>3</v>
      </c>
      <c r="Q75" s="12">
        <v>5</v>
      </c>
    </row>
    <row r="76" spans="1:22" x14ac:dyDescent="0.25">
      <c r="A76" s="11" t="s">
        <v>162</v>
      </c>
      <c r="B76" s="3" t="s">
        <v>163</v>
      </c>
      <c r="C76" s="8" t="s">
        <v>42</v>
      </c>
      <c r="D76" s="8">
        <v>2</v>
      </c>
      <c r="E76" s="8">
        <v>2</v>
      </c>
      <c r="F76" s="8">
        <v>0</v>
      </c>
      <c r="G76" s="8">
        <v>3</v>
      </c>
      <c r="H76" s="12">
        <v>5</v>
      </c>
      <c r="J76" s="11" t="s">
        <v>162</v>
      </c>
      <c r="K76" s="3" t="s">
        <v>164</v>
      </c>
      <c r="L76" s="8" t="s">
        <v>42</v>
      </c>
      <c r="M76" s="8">
        <v>2</v>
      </c>
      <c r="N76" s="8">
        <v>2</v>
      </c>
      <c r="O76" s="8">
        <v>0</v>
      </c>
      <c r="P76" s="8">
        <v>3</v>
      </c>
      <c r="Q76" s="12">
        <v>5</v>
      </c>
    </row>
    <row r="77" spans="1:22" x14ac:dyDescent="0.25">
      <c r="A77" s="11" t="s">
        <v>165</v>
      </c>
      <c r="B77" s="3" t="s">
        <v>166</v>
      </c>
      <c r="C77" s="8" t="s">
        <v>42</v>
      </c>
      <c r="D77" s="8">
        <v>2</v>
      </c>
      <c r="E77" s="8">
        <v>2</v>
      </c>
      <c r="F77" s="8">
        <v>0</v>
      </c>
      <c r="G77" s="8">
        <v>3</v>
      </c>
      <c r="H77" s="12">
        <v>5</v>
      </c>
      <c r="J77" s="11" t="s">
        <v>165</v>
      </c>
      <c r="K77" s="3" t="s">
        <v>167</v>
      </c>
      <c r="L77" s="8" t="s">
        <v>42</v>
      </c>
      <c r="M77" s="8">
        <v>2</v>
      </c>
      <c r="N77" s="8">
        <v>2</v>
      </c>
      <c r="O77" s="8">
        <v>0</v>
      </c>
      <c r="P77" s="8">
        <v>3</v>
      </c>
      <c r="Q77" s="12">
        <v>5</v>
      </c>
    </row>
    <row r="78" spans="1:22" x14ac:dyDescent="0.25">
      <c r="A78" s="11" t="s">
        <v>168</v>
      </c>
      <c r="B78" s="3" t="s">
        <v>169</v>
      </c>
      <c r="C78" s="7" t="s">
        <v>42</v>
      </c>
      <c r="D78" s="7">
        <v>2</v>
      </c>
      <c r="E78" s="7">
        <v>2</v>
      </c>
      <c r="F78" s="7">
        <v>0</v>
      </c>
      <c r="G78" s="7">
        <v>3</v>
      </c>
      <c r="H78" s="12">
        <v>5</v>
      </c>
      <c r="J78" s="121" t="s">
        <v>168</v>
      </c>
      <c r="K78" s="26" t="s">
        <v>170</v>
      </c>
      <c r="L78" s="8" t="s">
        <v>42</v>
      </c>
      <c r="M78" s="8">
        <v>2</v>
      </c>
      <c r="N78" s="8">
        <v>2</v>
      </c>
      <c r="O78" s="8">
        <v>0</v>
      </c>
      <c r="P78" s="7">
        <v>3</v>
      </c>
      <c r="Q78" s="12">
        <v>5</v>
      </c>
    </row>
    <row r="79" spans="1:22" ht="15.75" thickBot="1" x14ac:dyDescent="0.3">
      <c r="A79" s="117" t="s">
        <v>183</v>
      </c>
      <c r="B79" s="118" t="s">
        <v>184</v>
      </c>
      <c r="C79" s="119" t="s">
        <v>42</v>
      </c>
      <c r="D79" s="119">
        <v>2</v>
      </c>
      <c r="E79" s="119">
        <v>0</v>
      </c>
      <c r="F79" s="119">
        <v>2</v>
      </c>
      <c r="G79" s="119">
        <v>3</v>
      </c>
      <c r="H79" s="120">
        <v>5</v>
      </c>
      <c r="I79" s="35"/>
      <c r="J79" s="122" t="s">
        <v>183</v>
      </c>
      <c r="K79" s="123" t="s">
        <v>185</v>
      </c>
      <c r="L79" s="124" t="s">
        <v>42</v>
      </c>
      <c r="M79" s="119">
        <v>2</v>
      </c>
      <c r="N79" s="119">
        <v>0</v>
      </c>
      <c r="O79" s="119">
        <v>2</v>
      </c>
      <c r="P79" s="119">
        <v>3</v>
      </c>
      <c r="Q79" s="120">
        <v>5</v>
      </c>
      <c r="R79" s="35"/>
      <c r="S79" s="35"/>
      <c r="T79" s="35"/>
      <c r="U79" s="35"/>
      <c r="V79" s="35"/>
    </row>
    <row r="80" spans="1:22" x14ac:dyDescent="0.25">
      <c r="A80" s="35"/>
      <c r="B80" s="35"/>
      <c r="C80" s="40"/>
      <c r="D80" s="40"/>
      <c r="E80" s="40"/>
      <c r="F80" s="40"/>
      <c r="G80" s="40"/>
      <c r="H80" s="41"/>
      <c r="I80" s="35"/>
      <c r="J80" s="35"/>
      <c r="K80" s="35"/>
      <c r="L80" s="42"/>
      <c r="M80" s="40"/>
      <c r="N80" s="40"/>
      <c r="O80" s="40"/>
      <c r="P80" s="40"/>
      <c r="Q80" s="41"/>
      <c r="R80" s="35"/>
      <c r="S80" s="35"/>
      <c r="T80" s="35"/>
      <c r="U80" s="35"/>
      <c r="V80" s="35"/>
    </row>
    <row r="81" spans="1:22" x14ac:dyDescent="0.25">
      <c r="A81" s="35"/>
      <c r="B81" s="35"/>
      <c r="C81" s="40"/>
      <c r="D81" s="40"/>
      <c r="E81" s="40"/>
      <c r="F81" s="40"/>
      <c r="G81" s="40"/>
      <c r="H81" s="41"/>
      <c r="I81" s="35"/>
      <c r="J81" s="35"/>
      <c r="K81" s="35"/>
      <c r="L81" s="42"/>
      <c r="M81" s="40"/>
      <c r="N81" s="40"/>
      <c r="O81" s="40"/>
      <c r="P81" s="40"/>
      <c r="Q81" s="41"/>
      <c r="R81" s="35"/>
      <c r="S81" s="35"/>
      <c r="T81" s="35"/>
      <c r="U81" s="35"/>
      <c r="V81" s="35"/>
    </row>
    <row r="82" spans="1:22" x14ac:dyDescent="0.25">
      <c r="A82" s="35"/>
      <c r="B82" s="35"/>
      <c r="C82" s="40"/>
      <c r="D82" s="40"/>
      <c r="E82" s="40"/>
      <c r="F82" s="40"/>
      <c r="G82" s="40"/>
      <c r="H82" s="41"/>
      <c r="I82" s="35"/>
      <c r="J82" s="35"/>
      <c r="K82" s="35"/>
      <c r="L82" s="42"/>
      <c r="M82" s="40"/>
      <c r="N82" s="40"/>
      <c r="O82" s="40"/>
      <c r="P82" s="40"/>
      <c r="Q82" s="41"/>
      <c r="R82" s="35"/>
      <c r="S82" s="35"/>
      <c r="T82" s="35"/>
      <c r="U82" s="35"/>
      <c r="V82" s="35"/>
    </row>
    <row r="83" spans="1:22" x14ac:dyDescent="0.25">
      <c r="A83" s="35"/>
      <c r="B83" s="35"/>
      <c r="C83" s="40"/>
      <c r="D83" s="40"/>
      <c r="E83" s="40"/>
      <c r="F83" s="40"/>
      <c r="G83" s="40"/>
      <c r="H83" s="41"/>
      <c r="I83" s="35"/>
      <c r="J83" s="35"/>
      <c r="K83" s="35"/>
      <c r="L83" s="42"/>
      <c r="M83" s="40"/>
      <c r="N83" s="40"/>
      <c r="O83" s="40"/>
      <c r="P83" s="40"/>
      <c r="Q83" s="41"/>
      <c r="R83" s="35"/>
      <c r="S83" s="35"/>
      <c r="T83" s="35"/>
      <c r="U83" s="35"/>
      <c r="V83" s="35"/>
    </row>
    <row r="84" spans="1:22" ht="15.75" thickBot="1" x14ac:dyDescent="0.3">
      <c r="A84" s="35"/>
      <c r="B84" s="35"/>
      <c r="C84" s="40"/>
      <c r="D84" s="40"/>
      <c r="E84" s="40"/>
      <c r="F84" s="40"/>
      <c r="G84" s="40"/>
      <c r="H84" s="41"/>
      <c r="I84" s="35"/>
      <c r="J84" s="35"/>
      <c r="K84" s="35"/>
      <c r="L84" s="42"/>
      <c r="M84" s="40"/>
      <c r="N84" s="40"/>
      <c r="O84" s="40"/>
      <c r="P84" s="40"/>
      <c r="Q84" s="41"/>
      <c r="R84" s="35"/>
      <c r="S84" s="35"/>
      <c r="T84" s="35"/>
      <c r="U84" s="35"/>
      <c r="V84" s="35"/>
    </row>
    <row r="85" spans="1:22" x14ac:dyDescent="0.25">
      <c r="B85" s="98"/>
      <c r="C85" s="99"/>
      <c r="D85" s="100"/>
      <c r="E85" s="100" t="s">
        <v>171</v>
      </c>
      <c r="F85" s="101" t="s">
        <v>18</v>
      </c>
    </row>
    <row r="86" spans="1:22" x14ac:dyDescent="0.25">
      <c r="B86" s="102" t="s">
        <v>44</v>
      </c>
      <c r="C86" s="29"/>
      <c r="D86" s="44"/>
      <c r="E86" s="44">
        <v>75</v>
      </c>
      <c r="F86" s="103">
        <v>120</v>
      </c>
    </row>
    <row r="87" spans="1:22" x14ac:dyDescent="0.25">
      <c r="B87" s="102" t="s">
        <v>172</v>
      </c>
      <c r="C87" s="29"/>
      <c r="D87" s="44"/>
      <c r="E87" s="44">
        <v>57</v>
      </c>
      <c r="F87" s="103">
        <v>90</v>
      </c>
    </row>
    <row r="88" spans="1:22" x14ac:dyDescent="0.25">
      <c r="B88" s="102" t="s">
        <v>173</v>
      </c>
      <c r="C88" s="29"/>
      <c r="D88" s="44"/>
      <c r="E88" s="44">
        <v>18</v>
      </c>
      <c r="F88" s="103">
        <v>30</v>
      </c>
    </row>
    <row r="89" spans="1:22" x14ac:dyDescent="0.25">
      <c r="B89" s="102" t="s">
        <v>174</v>
      </c>
      <c r="C89" s="29"/>
      <c r="D89" s="44"/>
      <c r="E89" s="145">
        <v>28</v>
      </c>
      <c r="F89" s="146"/>
    </row>
    <row r="90" spans="1:22" x14ac:dyDescent="0.25">
      <c r="B90" s="102" t="s">
        <v>175</v>
      </c>
      <c r="C90" s="29"/>
      <c r="D90" s="44"/>
      <c r="E90" s="145">
        <v>22</v>
      </c>
      <c r="F90" s="146"/>
    </row>
    <row r="91" spans="1:22" x14ac:dyDescent="0.25">
      <c r="B91" s="104" t="s">
        <v>176</v>
      </c>
      <c r="C91" s="29"/>
      <c r="D91" s="44"/>
      <c r="E91" s="147">
        <v>0.75</v>
      </c>
      <c r="F91" s="146"/>
    </row>
    <row r="92" spans="1:22" x14ac:dyDescent="0.25">
      <c r="B92" s="104" t="s">
        <v>177</v>
      </c>
      <c r="C92" s="29"/>
      <c r="D92" s="44"/>
      <c r="E92" s="145">
        <v>6</v>
      </c>
      <c r="F92" s="146"/>
    </row>
    <row r="93" spans="1:22" x14ac:dyDescent="0.25">
      <c r="B93" s="102" t="s">
        <v>178</v>
      </c>
      <c r="C93" s="29"/>
      <c r="D93" s="44"/>
      <c r="E93" s="147">
        <v>0.25</v>
      </c>
      <c r="F93" s="146"/>
    </row>
    <row r="94" spans="1:22" x14ac:dyDescent="0.25">
      <c r="B94" s="104" t="s">
        <v>179</v>
      </c>
      <c r="C94" s="29"/>
      <c r="D94" s="44"/>
      <c r="E94" s="145">
        <v>5</v>
      </c>
      <c r="F94" s="146"/>
    </row>
    <row r="95" spans="1:22" ht="15.75" thickBot="1" x14ac:dyDescent="0.3">
      <c r="B95" s="105" t="s">
        <v>180</v>
      </c>
      <c r="C95" s="106"/>
      <c r="D95" s="15"/>
      <c r="E95" s="150">
        <v>1</v>
      </c>
      <c r="F95" s="151"/>
    </row>
  </sheetData>
  <mergeCells count="45">
    <mergeCell ref="J50:K50"/>
    <mergeCell ref="J39:K39"/>
    <mergeCell ref="J29:K29"/>
    <mergeCell ref="J18:K18"/>
    <mergeCell ref="J68:Q68"/>
    <mergeCell ref="J53:Q53"/>
    <mergeCell ref="J40:Q40"/>
    <mergeCell ref="J49:K49"/>
    <mergeCell ref="E95:F95"/>
    <mergeCell ref="A53:H53"/>
    <mergeCell ref="E92:F92"/>
    <mergeCell ref="E93:F93"/>
    <mergeCell ref="E94:F94"/>
    <mergeCell ref="J38:K38"/>
    <mergeCell ref="A2:H2"/>
    <mergeCell ref="A1:H1"/>
    <mergeCell ref="E90:F90"/>
    <mergeCell ref="E91:F91"/>
    <mergeCell ref="A68:H68"/>
    <mergeCell ref="A17:B17"/>
    <mergeCell ref="A18:B18"/>
    <mergeCell ref="A29:B29"/>
    <mergeCell ref="A28:B28"/>
    <mergeCell ref="A38:B38"/>
    <mergeCell ref="A39:B39"/>
    <mergeCell ref="A49:B49"/>
    <mergeCell ref="A50:B50"/>
    <mergeCell ref="E89:F89"/>
    <mergeCell ref="A3:H3"/>
    <mergeCell ref="A40:H40"/>
    <mergeCell ref="A4:H4"/>
    <mergeCell ref="A5:H5"/>
    <mergeCell ref="A7:H7"/>
    <mergeCell ref="A19:H19"/>
    <mergeCell ref="A30:H30"/>
    <mergeCell ref="J1:Q1"/>
    <mergeCell ref="J2:Q2"/>
    <mergeCell ref="J19:Q19"/>
    <mergeCell ref="J30:Q30"/>
    <mergeCell ref="J3:Q3"/>
    <mergeCell ref="J4:Q4"/>
    <mergeCell ref="J5:Q5"/>
    <mergeCell ref="J7:Q7"/>
    <mergeCell ref="J17:K17"/>
    <mergeCell ref="J28:K28"/>
  </mergeCells>
  <pageMargins left="0.7" right="0.7" top="0.75" bottom="0.75" header="0.3" footer="0.3"/>
  <pageSetup paperSize="9" scale="35" orientation="portrait" r:id="rId1"/>
  <headerFooter>
    <oddHeader>&amp;C                        Üniversite Senatosunun 13.08.2026 Tarih ve 2026/12-8 Sayılı Karar Eki    EK-22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4550-791B-4F16-B354-02A396C4F5F1}">
  <sheetPr codeName="Sayfa2">
    <pageSetUpPr fitToPage="1"/>
  </sheetPr>
  <dimension ref="A1:AG43"/>
  <sheetViews>
    <sheetView view="pageBreakPreview" zoomScale="60" zoomScaleNormal="100" workbookViewId="0">
      <selection activeCell="M7" activeCellId="1" sqref="I6:T6 M7"/>
    </sheetView>
  </sheetViews>
  <sheetFormatPr defaultRowHeight="15" x14ac:dyDescent="0.25"/>
  <cols>
    <col min="1" max="1" width="9.5703125" style="45" customWidth="1"/>
    <col min="2" max="2" width="9.140625" style="45"/>
    <col min="3" max="3" width="30.85546875" style="46" bestFit="1" customWidth="1"/>
    <col min="4" max="4" width="5" style="47" customWidth="1"/>
    <col min="5" max="6" width="2.140625" style="47" bestFit="1" customWidth="1"/>
    <col min="7" max="8" width="3.28515625" style="47" customWidth="1"/>
    <col min="9" max="9" width="7.140625" style="47" customWidth="1"/>
    <col min="10" max="10" width="9.140625" style="45"/>
    <col min="11" max="11" width="9.42578125" style="45" customWidth="1"/>
    <col min="12" max="12" width="10.7109375" style="45" customWidth="1"/>
    <col min="13" max="13" width="30.85546875" style="45" bestFit="1" customWidth="1"/>
    <col min="14" max="14" width="5.7109375" style="45" customWidth="1"/>
    <col min="15" max="18" width="3.28515625" style="45" customWidth="1"/>
    <col min="19" max="19" width="9.140625" style="45"/>
    <col min="20" max="20" width="42.42578125" style="45" customWidth="1"/>
    <col min="21" max="16384" width="9.140625" style="45"/>
  </cols>
  <sheetData>
    <row r="1" spans="1:33" x14ac:dyDescent="0.25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</row>
    <row r="2" spans="1:33" ht="15.75" thickBot="1" x14ac:dyDescent="0.3"/>
    <row r="3" spans="1:33" ht="15.75" x14ac:dyDescent="0.25">
      <c r="A3" s="157" t="s">
        <v>187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9"/>
    </row>
    <row r="4" spans="1:33" ht="15.75" x14ac:dyDescent="0.25">
      <c r="A4" s="160" t="s">
        <v>188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2"/>
    </row>
    <row r="5" spans="1:33" x14ac:dyDescent="0.25">
      <c r="A5" s="163" t="s">
        <v>189</v>
      </c>
      <c r="B5" s="164"/>
      <c r="C5" s="164"/>
      <c r="D5" s="164"/>
      <c r="E5" s="164"/>
      <c r="F5" s="164"/>
      <c r="G5" s="164"/>
      <c r="H5" s="164"/>
      <c r="I5" s="165" t="s">
        <v>190</v>
      </c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6"/>
    </row>
    <row r="6" spans="1:33" x14ac:dyDescent="0.25">
      <c r="A6" s="163" t="s">
        <v>191</v>
      </c>
      <c r="B6" s="164"/>
      <c r="C6" s="164"/>
      <c r="D6" s="164"/>
      <c r="E6" s="164"/>
      <c r="F6" s="164"/>
      <c r="G6" s="164"/>
      <c r="H6" s="164"/>
      <c r="I6" s="165" t="s">
        <v>192</v>
      </c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6"/>
    </row>
    <row r="7" spans="1:33" x14ac:dyDescent="0.25">
      <c r="A7" s="48"/>
      <c r="B7" s="49"/>
      <c r="C7" s="50"/>
      <c r="D7" s="51"/>
      <c r="E7" s="51"/>
      <c r="F7" s="51"/>
      <c r="G7" s="51"/>
      <c r="H7" s="51"/>
      <c r="I7" s="51"/>
      <c r="J7" s="49"/>
      <c r="K7" s="49"/>
      <c r="L7" s="49"/>
      <c r="M7" s="49"/>
      <c r="N7" s="49"/>
      <c r="O7" s="49"/>
      <c r="P7" s="49"/>
      <c r="Q7" s="49"/>
      <c r="R7" s="49"/>
      <c r="S7" s="49"/>
      <c r="T7" s="52"/>
    </row>
    <row r="8" spans="1:33" ht="15.75" x14ac:dyDescent="0.2">
      <c r="A8" s="167" t="s">
        <v>193</v>
      </c>
      <c r="B8" s="168"/>
      <c r="C8" s="168"/>
      <c r="D8" s="168"/>
      <c r="E8" s="168"/>
      <c r="F8" s="168"/>
      <c r="G8" s="168"/>
      <c r="H8" s="168"/>
      <c r="I8" s="168"/>
      <c r="J8" s="53"/>
      <c r="K8" s="169" t="s">
        <v>194</v>
      </c>
      <c r="L8" s="169"/>
      <c r="M8" s="169"/>
      <c r="N8" s="169"/>
      <c r="O8" s="169"/>
      <c r="P8" s="169"/>
      <c r="Q8" s="169"/>
      <c r="R8" s="169"/>
      <c r="S8" s="169"/>
      <c r="T8" s="170"/>
    </row>
    <row r="9" spans="1:33" x14ac:dyDescent="0.2">
      <c r="A9" s="54" t="s">
        <v>195</v>
      </c>
      <c r="B9" s="55" t="s">
        <v>196</v>
      </c>
      <c r="C9" s="55" t="s">
        <v>197</v>
      </c>
      <c r="D9" s="55" t="s">
        <v>13</v>
      </c>
      <c r="E9" s="55" t="s">
        <v>14</v>
      </c>
      <c r="F9" s="55" t="s">
        <v>15</v>
      </c>
      <c r="G9" s="55" t="s">
        <v>16</v>
      </c>
      <c r="H9" s="55" t="s">
        <v>198</v>
      </c>
      <c r="I9" s="55" t="s">
        <v>18</v>
      </c>
      <c r="J9" s="56"/>
      <c r="K9" s="55" t="s">
        <v>195</v>
      </c>
      <c r="L9" s="55" t="s">
        <v>196</v>
      </c>
      <c r="M9" s="55" t="s">
        <v>197</v>
      </c>
      <c r="N9" s="55" t="s">
        <v>13</v>
      </c>
      <c r="O9" s="55" t="s">
        <v>14</v>
      </c>
      <c r="P9" s="55" t="s">
        <v>15</v>
      </c>
      <c r="Q9" s="55" t="s">
        <v>16</v>
      </c>
      <c r="R9" s="55" t="s">
        <v>198</v>
      </c>
      <c r="S9" s="55" t="s">
        <v>18</v>
      </c>
      <c r="T9" s="57" t="s">
        <v>199</v>
      </c>
    </row>
    <row r="10" spans="1:33" ht="38.25" x14ac:dyDescent="0.25">
      <c r="A10" s="58" t="s">
        <v>65</v>
      </c>
      <c r="B10" s="59" t="s">
        <v>66</v>
      </c>
      <c r="C10" s="59" t="s">
        <v>200</v>
      </c>
      <c r="D10" s="60" t="s">
        <v>21</v>
      </c>
      <c r="E10" s="60">
        <v>3</v>
      </c>
      <c r="F10" s="60">
        <v>2</v>
      </c>
      <c r="G10" s="60">
        <v>0</v>
      </c>
      <c r="H10" s="60">
        <v>4</v>
      </c>
      <c r="I10" s="60">
        <v>4</v>
      </c>
      <c r="J10" s="61">
        <v>6692</v>
      </c>
      <c r="K10" s="62" t="s">
        <v>65</v>
      </c>
      <c r="L10" s="63" t="s">
        <v>66</v>
      </c>
      <c r="M10" s="62" t="s">
        <v>67</v>
      </c>
      <c r="N10" s="64" t="s">
        <v>21</v>
      </c>
      <c r="O10" s="64">
        <v>3</v>
      </c>
      <c r="P10" s="64">
        <v>0</v>
      </c>
      <c r="Q10" s="64">
        <v>0</v>
      </c>
      <c r="R10" s="64">
        <v>3</v>
      </c>
      <c r="S10" s="64">
        <v>5</v>
      </c>
      <c r="T10" s="65" t="s">
        <v>227</v>
      </c>
    </row>
    <row r="11" spans="1:33" s="74" customFormat="1" x14ac:dyDescent="0.25">
      <c r="A11" s="66" t="s">
        <v>65</v>
      </c>
      <c r="B11" s="67" t="s">
        <v>69</v>
      </c>
      <c r="C11" s="67" t="s">
        <v>70</v>
      </c>
      <c r="D11" s="67" t="s">
        <v>21</v>
      </c>
      <c r="E11" s="67">
        <v>2</v>
      </c>
      <c r="F11" s="67">
        <v>2</v>
      </c>
      <c r="G11" s="67">
        <v>0</v>
      </c>
      <c r="H11" s="67">
        <v>3</v>
      </c>
      <c r="I11" s="67">
        <v>4</v>
      </c>
      <c r="J11" s="68"/>
      <c r="K11" s="69" t="s">
        <v>65</v>
      </c>
      <c r="L11" s="70" t="s">
        <v>69</v>
      </c>
      <c r="M11" s="70" t="s">
        <v>70</v>
      </c>
      <c r="N11" s="70" t="s">
        <v>21</v>
      </c>
      <c r="O11" s="70">
        <v>2</v>
      </c>
      <c r="P11" s="70">
        <v>2</v>
      </c>
      <c r="Q11" s="70">
        <v>0</v>
      </c>
      <c r="R11" s="70">
        <v>3</v>
      </c>
      <c r="S11" s="70">
        <v>5</v>
      </c>
      <c r="T11" s="71" t="s">
        <v>201</v>
      </c>
      <c r="U11" s="72"/>
      <c r="V11" s="72"/>
      <c r="W11" s="73"/>
      <c r="X11" s="73"/>
      <c r="Y11" s="73"/>
      <c r="Z11" s="73"/>
      <c r="AA11" s="73"/>
      <c r="AB11" s="73"/>
      <c r="AC11" s="72"/>
      <c r="AD11" s="72"/>
      <c r="AE11" s="72"/>
      <c r="AF11" s="72"/>
      <c r="AG11" s="72"/>
    </row>
    <row r="12" spans="1:33" s="74" customFormat="1" x14ac:dyDescent="0.25">
      <c r="A12" s="66" t="s">
        <v>65</v>
      </c>
      <c r="B12" s="67" t="s">
        <v>72</v>
      </c>
      <c r="C12" s="67" t="s">
        <v>73</v>
      </c>
      <c r="D12" s="67" t="s">
        <v>21</v>
      </c>
      <c r="E12" s="67">
        <v>3</v>
      </c>
      <c r="F12" s="67">
        <v>2</v>
      </c>
      <c r="G12" s="67">
        <v>0</v>
      </c>
      <c r="H12" s="67">
        <v>4</v>
      </c>
      <c r="I12" s="67">
        <v>5</v>
      </c>
      <c r="J12" s="68"/>
      <c r="K12" s="69" t="s">
        <v>65</v>
      </c>
      <c r="L12" s="70" t="s">
        <v>72</v>
      </c>
      <c r="M12" s="70" t="s">
        <v>73</v>
      </c>
      <c r="N12" s="70" t="s">
        <v>21</v>
      </c>
      <c r="O12" s="70">
        <v>2</v>
      </c>
      <c r="P12" s="70">
        <v>2</v>
      </c>
      <c r="Q12" s="70">
        <v>0</v>
      </c>
      <c r="R12" s="70">
        <v>3</v>
      </c>
      <c r="S12" s="70">
        <v>5</v>
      </c>
      <c r="T12" s="71" t="s">
        <v>202</v>
      </c>
      <c r="U12" s="72"/>
      <c r="V12" s="72"/>
      <c r="W12" s="73"/>
      <c r="X12" s="73"/>
      <c r="Y12" s="73"/>
      <c r="Z12" s="73"/>
      <c r="AA12" s="73"/>
      <c r="AB12" s="73"/>
      <c r="AC12" s="72"/>
      <c r="AD12" s="72"/>
      <c r="AE12" s="72"/>
      <c r="AF12" s="72"/>
      <c r="AG12" s="72"/>
    </row>
    <row r="13" spans="1:33" ht="38.25" x14ac:dyDescent="0.25">
      <c r="A13" s="58" t="s">
        <v>85</v>
      </c>
      <c r="B13" s="60" t="s">
        <v>88</v>
      </c>
      <c r="C13" s="60" t="s">
        <v>203</v>
      </c>
      <c r="D13" s="59" t="s">
        <v>21</v>
      </c>
      <c r="E13" s="59">
        <v>3</v>
      </c>
      <c r="F13" s="59">
        <v>2</v>
      </c>
      <c r="G13" s="59">
        <v>0</v>
      </c>
      <c r="H13" s="59">
        <v>4</v>
      </c>
      <c r="I13" s="59">
        <v>5</v>
      </c>
      <c r="J13" s="61"/>
      <c r="K13" s="62" t="s">
        <v>85</v>
      </c>
      <c r="L13" s="63" t="s">
        <v>88</v>
      </c>
      <c r="M13" s="64" t="s">
        <v>87</v>
      </c>
      <c r="N13" s="62" t="s">
        <v>21</v>
      </c>
      <c r="O13" s="62">
        <v>2</v>
      </c>
      <c r="P13" s="62">
        <v>0</v>
      </c>
      <c r="Q13" s="62">
        <v>2</v>
      </c>
      <c r="R13" s="62">
        <v>3</v>
      </c>
      <c r="S13" s="62">
        <v>4</v>
      </c>
      <c r="T13" s="75" t="s">
        <v>204</v>
      </c>
    </row>
    <row r="14" spans="1:33" s="74" customFormat="1" x14ac:dyDescent="0.25">
      <c r="A14" s="66" t="s">
        <v>85</v>
      </c>
      <c r="B14" s="67" t="s">
        <v>90</v>
      </c>
      <c r="C14" s="67" t="s">
        <v>91</v>
      </c>
      <c r="D14" s="67" t="s">
        <v>21</v>
      </c>
      <c r="E14" s="67">
        <v>2</v>
      </c>
      <c r="F14" s="67">
        <v>2</v>
      </c>
      <c r="G14" s="67">
        <v>0</v>
      </c>
      <c r="H14" s="67">
        <v>3</v>
      </c>
      <c r="I14" s="67">
        <v>5</v>
      </c>
      <c r="J14" s="68"/>
      <c r="K14" s="69" t="s">
        <v>85</v>
      </c>
      <c r="L14" s="70" t="s">
        <v>90</v>
      </c>
      <c r="M14" s="70" t="s">
        <v>91</v>
      </c>
      <c r="N14" s="70" t="s">
        <v>21</v>
      </c>
      <c r="O14" s="70">
        <v>2</v>
      </c>
      <c r="P14" s="70">
        <v>2</v>
      </c>
      <c r="Q14" s="70">
        <v>0</v>
      </c>
      <c r="R14" s="70">
        <v>3</v>
      </c>
      <c r="S14" s="70">
        <v>4</v>
      </c>
      <c r="T14" s="71" t="s">
        <v>205</v>
      </c>
      <c r="U14" s="72"/>
      <c r="V14" s="72"/>
      <c r="W14" s="73"/>
      <c r="X14" s="73"/>
      <c r="Y14" s="73"/>
      <c r="Z14" s="73"/>
      <c r="AA14" s="73"/>
      <c r="AB14" s="73"/>
      <c r="AC14" s="72"/>
      <c r="AD14" s="72"/>
      <c r="AE14" s="72"/>
      <c r="AF14" s="72"/>
      <c r="AG14" s="72"/>
    </row>
    <row r="15" spans="1:33" s="74" customFormat="1" x14ac:dyDescent="0.25">
      <c r="A15" s="66" t="s">
        <v>85</v>
      </c>
      <c r="B15" s="67" t="s">
        <v>96</v>
      </c>
      <c r="C15" s="67" t="s">
        <v>97</v>
      </c>
      <c r="D15" s="67" t="s">
        <v>21</v>
      </c>
      <c r="E15" s="67">
        <v>3</v>
      </c>
      <c r="F15" s="67">
        <v>2</v>
      </c>
      <c r="G15" s="67">
        <v>0</v>
      </c>
      <c r="H15" s="67">
        <v>4</v>
      </c>
      <c r="I15" s="67">
        <v>4</v>
      </c>
      <c r="J15" s="68"/>
      <c r="K15" s="69" t="s">
        <v>85</v>
      </c>
      <c r="L15" s="70" t="s">
        <v>96</v>
      </c>
      <c r="M15" s="70" t="s">
        <v>97</v>
      </c>
      <c r="N15" s="70" t="s">
        <v>21</v>
      </c>
      <c r="O15" s="70">
        <v>3</v>
      </c>
      <c r="P15" s="70">
        <v>0</v>
      </c>
      <c r="Q15" s="70">
        <v>0</v>
      </c>
      <c r="R15" s="70">
        <v>3</v>
      </c>
      <c r="S15" s="70">
        <v>3</v>
      </c>
      <c r="T15" s="71" t="s">
        <v>206</v>
      </c>
      <c r="U15" s="72"/>
      <c r="V15" s="72"/>
      <c r="W15" s="73"/>
      <c r="X15" s="73"/>
      <c r="Y15" s="73"/>
      <c r="Z15" s="73"/>
      <c r="AA15" s="73"/>
      <c r="AB15" s="73"/>
      <c r="AC15" s="72"/>
      <c r="AD15" s="72"/>
      <c r="AE15" s="72"/>
      <c r="AF15" s="72"/>
      <c r="AG15" s="72"/>
    </row>
    <row r="16" spans="1:33" s="74" customFormat="1" x14ac:dyDescent="0.25">
      <c r="A16" s="66" t="s">
        <v>65</v>
      </c>
      <c r="B16" s="67" t="s">
        <v>141</v>
      </c>
      <c r="C16" s="67" t="s">
        <v>207</v>
      </c>
      <c r="D16" s="67" t="s">
        <v>42</v>
      </c>
      <c r="E16" s="67">
        <v>2</v>
      </c>
      <c r="F16" s="67">
        <v>2</v>
      </c>
      <c r="G16" s="67">
        <v>0</v>
      </c>
      <c r="H16" s="67">
        <v>3</v>
      </c>
      <c r="I16" s="67">
        <v>4</v>
      </c>
      <c r="J16" s="68"/>
      <c r="K16" s="69" t="s">
        <v>65</v>
      </c>
      <c r="L16" s="70" t="s">
        <v>141</v>
      </c>
      <c r="M16" s="70" t="s">
        <v>207</v>
      </c>
      <c r="N16" s="70" t="s">
        <v>42</v>
      </c>
      <c r="O16" s="70">
        <v>2</v>
      </c>
      <c r="P16" s="70">
        <v>2</v>
      </c>
      <c r="Q16" s="70">
        <v>0</v>
      </c>
      <c r="R16" s="70">
        <v>3</v>
      </c>
      <c r="S16" s="70">
        <v>5</v>
      </c>
      <c r="T16" s="71" t="s">
        <v>201</v>
      </c>
      <c r="U16" s="72"/>
      <c r="V16" s="72"/>
      <c r="W16" s="73"/>
      <c r="X16" s="73"/>
      <c r="Y16" s="73"/>
      <c r="Z16" s="73"/>
      <c r="AA16" s="73"/>
      <c r="AB16" s="73"/>
      <c r="AC16" s="72"/>
      <c r="AD16" s="72"/>
      <c r="AE16" s="72"/>
      <c r="AF16" s="72"/>
      <c r="AG16" s="72"/>
    </row>
    <row r="17" spans="1:33" s="74" customFormat="1" x14ac:dyDescent="0.25">
      <c r="A17" s="66" t="s">
        <v>65</v>
      </c>
      <c r="B17" s="67" t="s">
        <v>144</v>
      </c>
      <c r="C17" s="67" t="s">
        <v>208</v>
      </c>
      <c r="D17" s="67" t="s">
        <v>42</v>
      </c>
      <c r="E17" s="67">
        <v>2</v>
      </c>
      <c r="F17" s="67">
        <v>2</v>
      </c>
      <c r="G17" s="67">
        <v>0</v>
      </c>
      <c r="H17" s="67">
        <v>3</v>
      </c>
      <c r="I17" s="67">
        <v>4</v>
      </c>
      <c r="J17" s="68"/>
      <c r="K17" s="69" t="s">
        <v>65</v>
      </c>
      <c r="L17" s="70" t="s">
        <v>144</v>
      </c>
      <c r="M17" s="70" t="s">
        <v>208</v>
      </c>
      <c r="N17" s="70" t="s">
        <v>42</v>
      </c>
      <c r="O17" s="70">
        <v>2</v>
      </c>
      <c r="P17" s="70">
        <v>2</v>
      </c>
      <c r="Q17" s="70">
        <v>0</v>
      </c>
      <c r="R17" s="70">
        <v>3</v>
      </c>
      <c r="S17" s="70">
        <v>5</v>
      </c>
      <c r="T17" s="71" t="s">
        <v>201</v>
      </c>
      <c r="U17" s="72"/>
      <c r="V17" s="72"/>
      <c r="W17" s="73"/>
      <c r="X17" s="73"/>
      <c r="Y17" s="73"/>
      <c r="Z17" s="73"/>
      <c r="AA17" s="73"/>
      <c r="AB17" s="73"/>
      <c r="AC17" s="72"/>
      <c r="AD17" s="72"/>
      <c r="AE17" s="72"/>
      <c r="AF17" s="72"/>
      <c r="AG17" s="72"/>
    </row>
    <row r="18" spans="1:33" s="74" customFormat="1" x14ac:dyDescent="0.25">
      <c r="A18" s="66" t="s">
        <v>65</v>
      </c>
      <c r="B18" s="67" t="s">
        <v>147</v>
      </c>
      <c r="C18" s="67" t="s">
        <v>148</v>
      </c>
      <c r="D18" s="67" t="s">
        <v>42</v>
      </c>
      <c r="E18" s="67">
        <v>2</v>
      </c>
      <c r="F18" s="67">
        <v>2</v>
      </c>
      <c r="G18" s="67">
        <v>0</v>
      </c>
      <c r="H18" s="67">
        <v>3</v>
      </c>
      <c r="I18" s="67">
        <v>4</v>
      </c>
      <c r="J18" s="68"/>
      <c r="K18" s="69" t="s">
        <v>65</v>
      </c>
      <c r="L18" s="70" t="s">
        <v>147</v>
      </c>
      <c r="M18" s="70" t="s">
        <v>148</v>
      </c>
      <c r="N18" s="70" t="s">
        <v>42</v>
      </c>
      <c r="O18" s="70">
        <v>2</v>
      </c>
      <c r="P18" s="70">
        <v>2</v>
      </c>
      <c r="Q18" s="70">
        <v>0</v>
      </c>
      <c r="R18" s="70">
        <v>3</v>
      </c>
      <c r="S18" s="70">
        <v>5</v>
      </c>
      <c r="T18" s="71" t="s">
        <v>201</v>
      </c>
      <c r="U18" s="72"/>
      <c r="V18" s="72"/>
      <c r="W18" s="73"/>
      <c r="X18" s="73"/>
      <c r="Y18" s="73"/>
      <c r="Z18" s="73"/>
      <c r="AA18" s="73"/>
      <c r="AB18" s="73"/>
      <c r="AC18" s="72"/>
      <c r="AD18" s="72"/>
      <c r="AE18" s="72"/>
      <c r="AF18" s="72"/>
      <c r="AG18" s="72"/>
    </row>
    <row r="19" spans="1:33" s="74" customFormat="1" x14ac:dyDescent="0.25">
      <c r="A19" s="66" t="s">
        <v>65</v>
      </c>
      <c r="B19" s="67" t="s">
        <v>150</v>
      </c>
      <c r="C19" s="67" t="s">
        <v>151</v>
      </c>
      <c r="D19" s="67" t="s">
        <v>42</v>
      </c>
      <c r="E19" s="67">
        <v>2</v>
      </c>
      <c r="F19" s="67">
        <v>2</v>
      </c>
      <c r="G19" s="67">
        <v>0</v>
      </c>
      <c r="H19" s="67">
        <v>3</v>
      </c>
      <c r="I19" s="67">
        <v>4</v>
      </c>
      <c r="J19" s="68"/>
      <c r="K19" s="69" t="s">
        <v>65</v>
      </c>
      <c r="L19" s="70" t="s">
        <v>150</v>
      </c>
      <c r="M19" s="70" t="s">
        <v>151</v>
      </c>
      <c r="N19" s="70" t="s">
        <v>42</v>
      </c>
      <c r="O19" s="70">
        <v>2</v>
      </c>
      <c r="P19" s="70">
        <v>2</v>
      </c>
      <c r="Q19" s="70">
        <v>0</v>
      </c>
      <c r="R19" s="70">
        <v>3</v>
      </c>
      <c r="S19" s="70">
        <v>5</v>
      </c>
      <c r="T19" s="71" t="s">
        <v>201</v>
      </c>
      <c r="U19" s="72"/>
      <c r="V19" s="72"/>
      <c r="W19" s="73"/>
      <c r="X19" s="73"/>
      <c r="Y19" s="73"/>
      <c r="Z19" s="73"/>
      <c r="AA19" s="73"/>
      <c r="AB19" s="73"/>
      <c r="AC19" s="72"/>
      <c r="AD19" s="72"/>
      <c r="AE19" s="72"/>
      <c r="AF19" s="72"/>
      <c r="AG19" s="72"/>
    </row>
    <row r="20" spans="1:33" s="74" customFormat="1" x14ac:dyDescent="0.25">
      <c r="A20" s="66" t="s">
        <v>65</v>
      </c>
      <c r="B20" s="67" t="s">
        <v>153</v>
      </c>
      <c r="C20" s="67" t="s">
        <v>154</v>
      </c>
      <c r="D20" s="67" t="s">
        <v>42</v>
      </c>
      <c r="E20" s="67">
        <v>2</v>
      </c>
      <c r="F20" s="67">
        <v>2</v>
      </c>
      <c r="G20" s="67">
        <v>0</v>
      </c>
      <c r="H20" s="67">
        <v>3</v>
      </c>
      <c r="I20" s="67">
        <v>4</v>
      </c>
      <c r="J20" s="68"/>
      <c r="K20" s="69" t="s">
        <v>65</v>
      </c>
      <c r="L20" s="70" t="s">
        <v>153</v>
      </c>
      <c r="M20" s="70" t="s">
        <v>154</v>
      </c>
      <c r="N20" s="70" t="s">
        <v>42</v>
      </c>
      <c r="O20" s="70">
        <v>2</v>
      </c>
      <c r="P20" s="70">
        <v>2</v>
      </c>
      <c r="Q20" s="70">
        <v>0</v>
      </c>
      <c r="R20" s="70">
        <v>3</v>
      </c>
      <c r="S20" s="70">
        <v>5</v>
      </c>
      <c r="T20" s="71" t="s">
        <v>201</v>
      </c>
      <c r="U20" s="72"/>
      <c r="V20" s="72"/>
      <c r="W20" s="73"/>
      <c r="X20" s="73"/>
      <c r="Y20" s="73"/>
      <c r="Z20" s="73"/>
      <c r="AA20" s="73"/>
      <c r="AB20" s="73"/>
      <c r="AC20" s="72"/>
      <c r="AD20" s="72"/>
      <c r="AE20" s="72"/>
      <c r="AF20" s="72"/>
      <c r="AG20" s="72"/>
    </row>
    <row r="21" spans="1:33" s="74" customFormat="1" x14ac:dyDescent="0.25">
      <c r="A21" s="66" t="s">
        <v>65</v>
      </c>
      <c r="B21" s="67" t="s">
        <v>156</v>
      </c>
      <c r="C21" s="67" t="s">
        <v>157</v>
      </c>
      <c r="D21" s="67" t="s">
        <v>42</v>
      </c>
      <c r="E21" s="67">
        <v>2</v>
      </c>
      <c r="F21" s="67">
        <v>2</v>
      </c>
      <c r="G21" s="67">
        <v>0</v>
      </c>
      <c r="H21" s="67">
        <v>3</v>
      </c>
      <c r="I21" s="67">
        <v>4</v>
      </c>
      <c r="J21" s="68"/>
      <c r="K21" s="69" t="s">
        <v>65</v>
      </c>
      <c r="L21" s="70" t="s">
        <v>156</v>
      </c>
      <c r="M21" s="70" t="s">
        <v>157</v>
      </c>
      <c r="N21" s="70" t="s">
        <v>42</v>
      </c>
      <c r="O21" s="70">
        <v>2</v>
      </c>
      <c r="P21" s="70">
        <v>2</v>
      </c>
      <c r="Q21" s="70">
        <v>0</v>
      </c>
      <c r="R21" s="70">
        <v>3</v>
      </c>
      <c r="S21" s="70">
        <v>5</v>
      </c>
      <c r="T21" s="71" t="s">
        <v>201</v>
      </c>
      <c r="U21" s="72"/>
      <c r="V21" s="72"/>
      <c r="W21" s="73"/>
      <c r="X21" s="73"/>
      <c r="Y21" s="73"/>
      <c r="Z21" s="73"/>
      <c r="AA21" s="73"/>
      <c r="AB21" s="73"/>
      <c r="AC21" s="72"/>
      <c r="AD21" s="72"/>
      <c r="AE21" s="72"/>
      <c r="AF21" s="72"/>
      <c r="AG21" s="72"/>
    </row>
    <row r="22" spans="1:33" s="74" customFormat="1" x14ac:dyDescent="0.25">
      <c r="A22" s="66" t="s">
        <v>85</v>
      </c>
      <c r="B22" s="67" t="s">
        <v>159</v>
      </c>
      <c r="C22" s="67" t="s">
        <v>209</v>
      </c>
      <c r="D22" s="67" t="s">
        <v>42</v>
      </c>
      <c r="E22" s="67">
        <v>2</v>
      </c>
      <c r="F22" s="67">
        <v>2</v>
      </c>
      <c r="G22" s="67">
        <v>0</v>
      </c>
      <c r="H22" s="67">
        <v>3</v>
      </c>
      <c r="I22" s="67">
        <v>4</v>
      </c>
      <c r="J22" s="68"/>
      <c r="K22" s="76" t="s">
        <v>85</v>
      </c>
      <c r="L22" s="70" t="s">
        <v>159</v>
      </c>
      <c r="M22" s="70" t="s">
        <v>209</v>
      </c>
      <c r="N22" s="70" t="s">
        <v>42</v>
      </c>
      <c r="O22" s="70">
        <v>2</v>
      </c>
      <c r="P22" s="70">
        <v>2</v>
      </c>
      <c r="Q22" s="70">
        <v>0</v>
      </c>
      <c r="R22" s="70">
        <v>3</v>
      </c>
      <c r="S22" s="70">
        <v>5</v>
      </c>
      <c r="T22" s="71" t="s">
        <v>201</v>
      </c>
      <c r="U22" s="72"/>
      <c r="V22" s="72"/>
      <c r="W22" s="73"/>
      <c r="X22" s="73"/>
      <c r="Y22" s="73"/>
      <c r="Z22" s="73"/>
      <c r="AA22" s="73"/>
      <c r="AB22" s="73"/>
      <c r="AC22" s="72"/>
      <c r="AD22" s="72"/>
      <c r="AE22" s="72"/>
      <c r="AF22" s="72"/>
      <c r="AG22" s="72"/>
    </row>
    <row r="23" spans="1:33" s="74" customFormat="1" x14ac:dyDescent="0.25">
      <c r="A23" s="66" t="s">
        <v>85</v>
      </c>
      <c r="B23" s="67" t="s">
        <v>162</v>
      </c>
      <c r="C23" s="67" t="s">
        <v>210</v>
      </c>
      <c r="D23" s="67" t="s">
        <v>42</v>
      </c>
      <c r="E23" s="67">
        <v>2</v>
      </c>
      <c r="F23" s="67">
        <v>2</v>
      </c>
      <c r="G23" s="67">
        <v>0</v>
      </c>
      <c r="H23" s="67">
        <v>3</v>
      </c>
      <c r="I23" s="67">
        <v>4</v>
      </c>
      <c r="J23" s="68"/>
      <c r="K23" s="76" t="s">
        <v>85</v>
      </c>
      <c r="L23" s="70" t="s">
        <v>162</v>
      </c>
      <c r="M23" s="70" t="s">
        <v>210</v>
      </c>
      <c r="N23" s="70" t="s">
        <v>42</v>
      </c>
      <c r="O23" s="70">
        <v>2</v>
      </c>
      <c r="P23" s="70">
        <v>2</v>
      </c>
      <c r="Q23" s="70">
        <v>0</v>
      </c>
      <c r="R23" s="70">
        <v>3</v>
      </c>
      <c r="S23" s="70">
        <v>5</v>
      </c>
      <c r="T23" s="71" t="s">
        <v>201</v>
      </c>
      <c r="U23" s="72"/>
      <c r="V23" s="72"/>
      <c r="W23" s="73"/>
      <c r="X23" s="73"/>
      <c r="Y23" s="73"/>
      <c r="Z23" s="73"/>
      <c r="AA23" s="73"/>
      <c r="AB23" s="73"/>
      <c r="AC23" s="72"/>
      <c r="AD23" s="72"/>
      <c r="AE23" s="72"/>
      <c r="AF23" s="72"/>
      <c r="AG23" s="72"/>
    </row>
    <row r="24" spans="1:33" s="74" customFormat="1" x14ac:dyDescent="0.25">
      <c r="A24" s="66" t="s">
        <v>85</v>
      </c>
      <c r="B24" s="67" t="s">
        <v>165</v>
      </c>
      <c r="C24" s="67" t="s">
        <v>166</v>
      </c>
      <c r="D24" s="67" t="s">
        <v>42</v>
      </c>
      <c r="E24" s="67">
        <v>2</v>
      </c>
      <c r="F24" s="67">
        <v>2</v>
      </c>
      <c r="G24" s="67">
        <v>0</v>
      </c>
      <c r="H24" s="67">
        <v>3</v>
      </c>
      <c r="I24" s="67">
        <v>4</v>
      </c>
      <c r="J24" s="68"/>
      <c r="K24" s="76" t="s">
        <v>85</v>
      </c>
      <c r="L24" s="70" t="s">
        <v>165</v>
      </c>
      <c r="M24" s="70" t="s">
        <v>166</v>
      </c>
      <c r="N24" s="70" t="s">
        <v>42</v>
      </c>
      <c r="O24" s="70">
        <v>2</v>
      </c>
      <c r="P24" s="70">
        <v>2</v>
      </c>
      <c r="Q24" s="70">
        <v>0</v>
      </c>
      <c r="R24" s="70">
        <v>3</v>
      </c>
      <c r="S24" s="70">
        <v>5</v>
      </c>
      <c r="T24" s="71" t="s">
        <v>201</v>
      </c>
      <c r="U24" s="72"/>
      <c r="V24" s="72"/>
      <c r="W24" s="73"/>
      <c r="X24" s="73"/>
      <c r="Y24" s="73"/>
      <c r="Z24" s="73"/>
      <c r="AA24" s="73"/>
      <c r="AB24" s="73"/>
      <c r="AC24" s="72"/>
      <c r="AD24" s="72"/>
      <c r="AE24" s="72"/>
      <c r="AF24" s="72"/>
      <c r="AG24" s="72"/>
    </row>
    <row r="25" spans="1:33" s="74" customFormat="1" x14ac:dyDescent="0.25">
      <c r="A25" s="66" t="s">
        <v>85</v>
      </c>
      <c r="B25" s="67" t="s">
        <v>168</v>
      </c>
      <c r="C25" s="67" t="s">
        <v>211</v>
      </c>
      <c r="D25" s="67" t="s">
        <v>42</v>
      </c>
      <c r="E25" s="67">
        <v>2</v>
      </c>
      <c r="F25" s="67">
        <v>2</v>
      </c>
      <c r="G25" s="67">
        <v>0</v>
      </c>
      <c r="H25" s="67">
        <v>3</v>
      </c>
      <c r="I25" s="67">
        <v>4</v>
      </c>
      <c r="J25" s="68"/>
      <c r="K25" s="76" t="s">
        <v>85</v>
      </c>
      <c r="L25" s="70" t="s">
        <v>168</v>
      </c>
      <c r="M25" s="70" t="s">
        <v>211</v>
      </c>
      <c r="N25" s="70" t="s">
        <v>42</v>
      </c>
      <c r="O25" s="70">
        <v>2</v>
      </c>
      <c r="P25" s="70">
        <v>2</v>
      </c>
      <c r="Q25" s="70">
        <v>0</v>
      </c>
      <c r="R25" s="70">
        <v>3</v>
      </c>
      <c r="S25" s="70">
        <v>5</v>
      </c>
      <c r="T25" s="71" t="s">
        <v>201</v>
      </c>
      <c r="U25" s="72"/>
      <c r="V25" s="72"/>
      <c r="W25" s="73"/>
      <c r="X25" s="73"/>
      <c r="Y25" s="73"/>
      <c r="Z25" s="73"/>
      <c r="AA25" s="73"/>
      <c r="AB25" s="73"/>
      <c r="AC25" s="72"/>
      <c r="AD25" s="72"/>
      <c r="AE25" s="72"/>
      <c r="AF25" s="72"/>
      <c r="AG25" s="72"/>
    </row>
    <row r="26" spans="1:33" s="87" customFormat="1" ht="15.75" thickBot="1" x14ac:dyDescent="0.3">
      <c r="A26" s="77"/>
      <c r="B26" s="78"/>
      <c r="C26" s="78"/>
      <c r="D26" s="78"/>
      <c r="E26" s="78"/>
      <c r="F26" s="78"/>
      <c r="G26" s="78"/>
      <c r="H26" s="78"/>
      <c r="I26" s="78"/>
      <c r="J26" s="79"/>
      <c r="K26" s="80" t="s">
        <v>65</v>
      </c>
      <c r="L26" s="81" t="s">
        <v>212</v>
      </c>
      <c r="M26" s="82" t="s">
        <v>184</v>
      </c>
      <c r="N26" s="82" t="s">
        <v>42</v>
      </c>
      <c r="O26" s="82">
        <v>2</v>
      </c>
      <c r="P26" s="82">
        <v>0</v>
      </c>
      <c r="Q26" s="82">
        <v>2</v>
      </c>
      <c r="R26" s="82">
        <v>3</v>
      </c>
      <c r="S26" s="82">
        <v>5</v>
      </c>
      <c r="T26" s="83" t="s">
        <v>213</v>
      </c>
      <c r="U26" s="84"/>
      <c r="V26" s="84"/>
      <c r="W26" s="85"/>
      <c r="X26" s="85"/>
      <c r="Y26" s="85"/>
      <c r="Z26" s="85"/>
      <c r="AA26" s="85"/>
      <c r="AB26" s="85"/>
      <c r="AC26" s="86"/>
      <c r="AD26" s="86"/>
      <c r="AE26" s="86"/>
      <c r="AF26" s="86"/>
      <c r="AG26" s="86"/>
    </row>
    <row r="27" spans="1:33" ht="15.75" thickBot="1" x14ac:dyDescent="0.3">
      <c r="A27" s="88"/>
      <c r="B27" s="89"/>
      <c r="C27" s="90"/>
      <c r="D27" s="91"/>
      <c r="E27" s="91"/>
      <c r="F27" s="91"/>
      <c r="G27" s="91"/>
      <c r="H27" s="91"/>
      <c r="I27" s="91"/>
      <c r="J27" s="92"/>
      <c r="K27" s="89"/>
      <c r="L27" s="89"/>
      <c r="M27" s="89"/>
      <c r="N27" s="89"/>
      <c r="O27" s="89"/>
      <c r="P27" s="89"/>
      <c r="Q27" s="89"/>
      <c r="R27" s="89"/>
      <c r="S27" s="89"/>
      <c r="T27" s="93"/>
    </row>
    <row r="28" spans="1:33" ht="15.75" thickBot="1" x14ac:dyDescent="0.3">
      <c r="A28" s="171" t="s">
        <v>214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3"/>
    </row>
    <row r="29" spans="1:33" ht="24.75" customHeight="1" x14ac:dyDescent="0.25">
      <c r="A29" s="174">
        <v>1</v>
      </c>
      <c r="B29" s="175"/>
      <c r="C29" s="176" t="s">
        <v>215</v>
      </c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7"/>
    </row>
    <row r="30" spans="1:33" x14ac:dyDescent="0.25">
      <c r="A30" s="152">
        <v>2</v>
      </c>
      <c r="B30" s="153"/>
      <c r="C30" s="154" t="s">
        <v>216</v>
      </c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5"/>
    </row>
    <row r="31" spans="1:33" ht="21" customHeight="1" x14ac:dyDescent="0.25">
      <c r="A31" s="152">
        <v>3</v>
      </c>
      <c r="B31" s="153"/>
      <c r="C31" s="154" t="s">
        <v>217</v>
      </c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5"/>
    </row>
    <row r="32" spans="1:33" ht="22.5" customHeight="1" x14ac:dyDescent="0.25">
      <c r="A32" s="152">
        <v>4</v>
      </c>
      <c r="B32" s="153"/>
      <c r="C32" s="154" t="s">
        <v>218</v>
      </c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5"/>
    </row>
    <row r="33" spans="1:20" ht="15.75" thickBot="1" x14ac:dyDescent="0.3">
      <c r="A33" s="178">
        <v>5</v>
      </c>
      <c r="B33" s="179"/>
      <c r="C33" s="180" t="s">
        <v>219</v>
      </c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1"/>
    </row>
    <row r="34" spans="1:20" x14ac:dyDescent="0.25">
      <c r="A34" s="182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</row>
    <row r="35" spans="1:20" ht="15.75" thickBot="1" x14ac:dyDescent="0.3">
      <c r="A35" s="183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</row>
    <row r="36" spans="1:20" x14ac:dyDescent="0.25">
      <c r="A36" s="184" t="s">
        <v>220</v>
      </c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6"/>
    </row>
    <row r="37" spans="1:20" x14ac:dyDescent="0.25">
      <c r="A37" s="187" t="s">
        <v>221</v>
      </c>
      <c r="B37" s="188"/>
      <c r="C37" s="188"/>
      <c r="D37" s="189" t="s">
        <v>21</v>
      </c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90"/>
    </row>
    <row r="38" spans="1:20" x14ac:dyDescent="0.25">
      <c r="A38" s="187" t="s">
        <v>222</v>
      </c>
      <c r="B38" s="188"/>
      <c r="C38" s="188"/>
      <c r="D38" s="189" t="s">
        <v>223</v>
      </c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90"/>
    </row>
    <row r="39" spans="1:20" x14ac:dyDescent="0.25">
      <c r="A39" s="187" t="s">
        <v>224</v>
      </c>
      <c r="B39" s="188"/>
      <c r="C39" s="188"/>
      <c r="D39" s="189" t="s">
        <v>225</v>
      </c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90"/>
    </row>
    <row r="40" spans="1:20" ht="15.75" thickBot="1" x14ac:dyDescent="0.3">
      <c r="A40" s="191" t="s">
        <v>226</v>
      </c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3"/>
    </row>
    <row r="41" spans="1:20" x14ac:dyDescent="0.25">
      <c r="A41" s="94"/>
      <c r="B41" s="94"/>
      <c r="C41" s="94"/>
      <c r="D41" s="95"/>
      <c r="E41" s="95"/>
      <c r="F41" s="95"/>
      <c r="G41" s="95"/>
      <c r="H41" s="95"/>
      <c r="I41" s="95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</row>
    <row r="43" spans="1:20" x14ac:dyDescent="0.25">
      <c r="C43" s="96"/>
      <c r="D43" s="97"/>
    </row>
  </sheetData>
  <mergeCells count="33">
    <mergeCell ref="A40:T40"/>
    <mergeCell ref="A38:C38"/>
    <mergeCell ref="D38:I38"/>
    <mergeCell ref="J38:T38"/>
    <mergeCell ref="A39:C39"/>
    <mergeCell ref="D39:I39"/>
    <mergeCell ref="J39:T39"/>
    <mergeCell ref="A34:T34"/>
    <mergeCell ref="A35:T35"/>
    <mergeCell ref="A36:T36"/>
    <mergeCell ref="A37:C37"/>
    <mergeCell ref="D37:I37"/>
    <mergeCell ref="J37:T37"/>
    <mergeCell ref="A31:B31"/>
    <mergeCell ref="C31:T31"/>
    <mergeCell ref="A32:B32"/>
    <mergeCell ref="C32:T32"/>
    <mergeCell ref="A33:B33"/>
    <mergeCell ref="C33:T33"/>
    <mergeCell ref="A30:B30"/>
    <mergeCell ref="C30:T30"/>
    <mergeCell ref="A1:T1"/>
    <mergeCell ref="A3:T3"/>
    <mergeCell ref="A4:T4"/>
    <mergeCell ref="A5:H5"/>
    <mergeCell ref="I5:T5"/>
    <mergeCell ref="A6:H6"/>
    <mergeCell ref="I6:T6"/>
    <mergeCell ref="A8:I8"/>
    <mergeCell ref="K8:T8"/>
    <mergeCell ref="A28:T28"/>
    <mergeCell ref="A29:B29"/>
    <mergeCell ref="C29:T29"/>
  </mergeCells>
  <pageMargins left="0.7" right="0.7" top="0.75" bottom="0.75" header="0.3" footer="0.3"/>
  <pageSetup paperSize="9" scale="64" fitToHeight="0" orientation="landscape" r:id="rId1"/>
  <headerFooter>
    <oddHeader>&amp;C                        Üniversite Senatosunun 13.08.2026 Tarih ve 2026/12-8 Sayılı Karar Eki    EK-22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f8d5522-931d-4438-9caa-d93f5add73e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FBE0CB4BBADC5B488BC3AA76D8ECE185" ma:contentTypeVersion="10" ma:contentTypeDescription="Yeni belge oluşturun." ma:contentTypeScope="" ma:versionID="8d19b7149a70419743a1ab0fd4dabfc7">
  <xsd:schema xmlns:xsd="http://www.w3.org/2001/XMLSchema" xmlns:xs="http://www.w3.org/2001/XMLSchema" xmlns:p="http://schemas.microsoft.com/office/2006/metadata/properties" xmlns:ns3="7f8d5522-931d-4438-9caa-d93f5add73ea" targetNamespace="http://schemas.microsoft.com/office/2006/metadata/properties" ma:root="true" ma:fieldsID="b1641a57510158febb160bfad32236de" ns3:_="">
    <xsd:import namespace="7f8d5522-931d-4438-9caa-d93f5add73e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d5522-931d-4438-9caa-d93f5add73e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61E758-2AEB-43DC-81D7-8F1F3CFA836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f8d5522-931d-4438-9caa-d93f5add73ea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EBFD05C-73D1-4A72-8ECC-8BBA3E2026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8d5522-931d-4438-9caa-d93f5add7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4F8A05-D285-4148-8C77-7199EB9E25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Kurumsal Bilişim 2+2</vt:lpstr>
      <vt:lpstr> Kontrol Formu</vt:lpstr>
      <vt:lpstr>' Kontrol Formu'!Yazdırma_Alanı</vt:lpstr>
      <vt:lpstr>'Kurumsal Bilişim 2+2'!Yazdırma_Alanı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Betül Sena ÇAĞLAR</dc:creator>
  <cp:keywords/>
  <dc:description/>
  <cp:lastModifiedBy>Hümeyra GÜRBÜZ</cp:lastModifiedBy>
  <cp:revision/>
  <cp:lastPrinted>2026-08-24T08:48:21Z</cp:lastPrinted>
  <dcterms:created xsi:type="dcterms:W3CDTF">2025-05-30T08:11:16Z</dcterms:created>
  <dcterms:modified xsi:type="dcterms:W3CDTF">2026-08-24T08:48:34Z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0x010100FBE0CB4BBADC5B488BC3AA76D8ECE185</vt:lpwstr>
  </property>
</Properties>
</file>