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bkarademir.29MAYIS\Desktop\"/>
    </mc:Choice>
  </mc:AlternateContent>
  <xr:revisionPtr revIDLastSave="0" documentId="13_ncr:1_{EBBE0EE9-A965-4E2B-A800-406C555C3B25}" xr6:coauthVersionLast="36" xr6:coauthVersionMax="36" xr10:uidLastSave="{00000000-0000-0000-0000-000000000000}"/>
  <bookViews>
    <workbookView xWindow="0" yWindow="0" windowWidth="20490" windowHeight="8955" xr2:uid="{00000000-000D-0000-FFFF-FFFF00000000}"/>
  </bookViews>
  <sheets>
    <sheet name="Başvurular - Sonuçlar Tam Liste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7" l="1"/>
  <c r="M4" i="7"/>
  <c r="L4" i="7"/>
  <c r="L7" i="7" l="1"/>
  <c r="M7" i="7"/>
  <c r="M6" i="7"/>
  <c r="L6" i="7"/>
  <c r="K6" i="7"/>
  <c r="M5" i="7"/>
  <c r="L5" i="7"/>
  <c r="M3" i="7"/>
  <c r="L3" i="7"/>
  <c r="N5" i="7" l="1"/>
  <c r="N6" i="7"/>
  <c r="N7" i="7"/>
  <c r="N3" i="7"/>
</calcChain>
</file>

<file path=xl/sharedStrings.xml><?xml version="1.0" encoding="utf-8"?>
<sst xmlns="http://schemas.openxmlformats.org/spreadsheetml/2006/main" count="53" uniqueCount="44">
  <si>
    <t xml:space="preserve">Adı </t>
  </si>
  <si>
    <t>Soyadı</t>
  </si>
  <si>
    <t>Bölümü</t>
  </si>
  <si>
    <t>GNO 100'lük Sistem 
Eşdeğerliği</t>
  </si>
  <si>
    <t>Sıra No.</t>
  </si>
  <si>
    <t>Öğrenci No.</t>
  </si>
  <si>
    <t>Yerleştirme 
Puanı</t>
  </si>
  <si>
    <t>Hayır</t>
  </si>
  <si>
    <t>Daha Önce 
Faydalandı</t>
  </si>
  <si>
    <t>GNO/2</t>
  </si>
  <si>
    <t>Dil/2</t>
  </si>
  <si>
    <t>Psikoloji</t>
  </si>
  <si>
    <t>Ek Puan veya Kesinti
Gerekçesi</t>
  </si>
  <si>
    <t>Ek Puan veya Kesinti 
Miktarı</t>
  </si>
  <si>
    <t>İ. Yeterlik
Sınavı
Skoru</t>
  </si>
  <si>
    <t>Siyaset Bilimi ve Uluslar Arası İlişkiler</t>
  </si>
  <si>
    <t>Öğrenim
Hareketliliği</t>
  </si>
  <si>
    <t>200522YL01</t>
  </si>
  <si>
    <t>İNGİLİZCE MÜTERCİM TERCÜMANLIK</t>
  </si>
  <si>
    <t>Staj</t>
  </si>
  <si>
    <t>050119024</t>
  </si>
  <si>
    <t>İLAHİYAT</t>
  </si>
  <si>
    <t>Kabul Mektubu Sunma</t>
  </si>
  <si>
    <t>010618004</t>
  </si>
  <si>
    <t>Evet</t>
  </si>
  <si>
    <t>Kabul Mektubu Sunma +10 - Daha Önce Yararlanma -10</t>
  </si>
  <si>
    <t>030117032</t>
  </si>
  <si>
    <t>Öğrenci Dil Sınavına Girmedi Başvuru Yapmadı</t>
  </si>
  <si>
    <t>NOT</t>
  </si>
  <si>
    <t>İngilizce Yeterlik Sınavından en az 70 puan alamayan öğrenciler değerlendirmeye alınamamış olup, sınava mazeretsiz girmeyen öğrencilerden daha sonraki Erasmus hareketliliği başvurularında toplam puandan "-5 puan" kesilecektir.</t>
  </si>
  <si>
    <t>Staj Hareketliliği</t>
  </si>
  <si>
    <t>NU**</t>
  </si>
  <si>
    <t>ER**</t>
  </si>
  <si>
    <t>KA**</t>
  </si>
  <si>
    <t>AZ** BE**</t>
  </si>
  <si>
    <t>FA** SE**</t>
  </si>
  <si>
    <t>SÜ** AL**</t>
  </si>
  <si>
    <t>BA**</t>
  </si>
  <si>
    <t>ÖZ**</t>
  </si>
  <si>
    <t>ÖL**</t>
  </si>
  <si>
    <t>NU** SE**</t>
  </si>
  <si>
    <t>ASİL</t>
  </si>
  <si>
    <t>YEDEK</t>
  </si>
  <si>
    <t xml:space="preserve">2023-2024 GÜZ YARIYILI ERASMUS+ ÖĞRENCİ STAJ HAREKETLİLİĞİ BAŞVURU SONUÇLARI LİSTESİ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</si>
</sst>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\ _₺"/>
    <numFmt numFmtId="165" formatCode="0.0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1"/>
      <name val="Calibri"/>
      <family val="2"/>
    </font>
    <font>
      <b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name val="Times New Roman"/>
    </font>
    <font>
      <b/>
      <sz val="12"/>
      <name val="Times New Roman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7" fillId="0" borderId="0"/>
    <xf numFmtId="0" fontId="3" fillId="0" borderId="0"/>
  </cellStyleXfs>
  <cellXfs count="7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2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0" fontId="11" fillId="0" borderId="1" xfId="3" applyFont="1" applyFill="1" applyBorder="1"/>
    <xf numFmtId="165" fontId="10" fillId="0" borderId="1" xfId="3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2" fontId="12" fillId="0" borderId="8" xfId="1" applyNumberFormat="1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center"/>
    </xf>
    <xf numFmtId="2" fontId="12" fillId="0" borderId="0" xfId="0" applyNumberFormat="1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2" fontId="12" fillId="0" borderId="0" xfId="1" applyNumberFormat="1" applyFont="1" applyBorder="1" applyAlignment="1">
      <alignment horizontal="center" vertical="center"/>
    </xf>
    <xf numFmtId="2" fontId="12" fillId="0" borderId="0" xfId="1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/>
    </xf>
    <xf numFmtId="49" fontId="14" fillId="0" borderId="1" xfId="3" applyNumberFormat="1" applyFont="1" applyBorder="1" applyAlignment="1">
      <alignment horizontal="right"/>
    </xf>
    <xf numFmtId="49" fontId="15" fillId="0" borderId="1" xfId="3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3" applyFont="1" applyBorder="1"/>
    <xf numFmtId="0" fontId="12" fillId="0" borderId="1" xfId="3" applyFont="1" applyFill="1" applyBorder="1" applyAlignment="1">
      <alignment horizontal="left" vertical="center" wrapText="1"/>
    </xf>
    <xf numFmtId="2" fontId="12" fillId="0" borderId="3" xfId="1" applyNumberFormat="1" applyFont="1" applyBorder="1" applyAlignment="1">
      <alignment horizontal="center" vertical="center" wrapText="1"/>
    </xf>
    <xf numFmtId="2" fontId="12" fillId="0" borderId="1" xfId="3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9" fontId="12" fillId="0" borderId="1" xfId="3" applyNumberFormat="1" applyFont="1" applyFill="1" applyBorder="1" applyAlignment="1">
      <alignment horizontal="right" vertical="center" wrapText="1"/>
    </xf>
    <xf numFmtId="0" fontId="12" fillId="0" borderId="1" xfId="3" applyFont="1" applyFill="1" applyBorder="1" applyAlignment="1">
      <alignment horizontal="left" vertical="center"/>
    </xf>
    <xf numFmtId="2" fontId="12" fillId="0" borderId="0" xfId="0" applyNumberFormat="1" applyFont="1" applyBorder="1" applyAlignment="1">
      <alignment horizontal="center" vertical="center" wrapText="1"/>
    </xf>
    <xf numFmtId="49" fontId="12" fillId="0" borderId="10" xfId="3" applyNumberFormat="1" applyFont="1" applyFill="1" applyBorder="1" applyAlignment="1">
      <alignment horizontal="right" vertical="center" wrapText="1"/>
    </xf>
    <xf numFmtId="0" fontId="12" fillId="0" borderId="10" xfId="3" applyFont="1" applyFill="1" applyBorder="1" applyAlignment="1">
      <alignment horizontal="left" vertical="center"/>
    </xf>
    <xf numFmtId="2" fontId="12" fillId="0" borderId="10" xfId="3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1" xfId="3" applyFont="1" applyBorder="1"/>
    <xf numFmtId="0" fontId="11" fillId="0" borderId="10" xfId="3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2000000}"/>
    <cellStyle name="Normal 3" xfId="3" xr:uid="{00000000-0005-0000-0000-000030000000}"/>
    <cellStyle name="Virgül" xfId="1" builtinId="3"/>
  </cellStyles>
  <dxfs count="20">
    <dxf>
      <font>
        <b/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700DC5E-5C67-4F9F-9FA5-0660EEBA4F33}" name="Tablo22326" displayName="Tablo22326" ref="A2:O7" totalsRowShown="0" headerRowDxfId="19" dataDxfId="17" headerRowBorderDxfId="18" tableBorderDxfId="16" totalsRowBorderDxfId="15">
  <tableColumns count="15">
    <tableColumn id="1" xr3:uid="{CF1054DA-C8E6-41DF-8281-5637AD703937}" name="Sıra No." dataDxfId="14"/>
    <tableColumn id="2" xr3:uid="{FCFEEC68-9D68-4F87-B4BE-1F581F09F21A}" name="Öğrenci No." dataDxfId="13"/>
    <tableColumn id="3" xr3:uid="{80F92549-F058-4EBC-B949-54A702FC8BB0}" name="Adı " dataDxfId="12"/>
    <tableColumn id="4" xr3:uid="{EFE98B69-8508-447C-BAAC-15720438ADE7}" name="Soyadı" dataDxfId="11"/>
    <tableColumn id="6" xr3:uid="{E9C91097-2FC0-432C-A162-4461FB5EAEDE}" name="Bölümü" dataDxfId="10"/>
    <tableColumn id="14" xr3:uid="{C2A86CE5-C7BD-492E-8097-A4BAB2A68413}" name="Öğrenim_x000a_Hareketliliği" dataDxfId="9"/>
    <tableColumn id="9" xr3:uid="{DDF92F30-C026-4A63-82E1-4A23035429A7}" name="GNO 100'lük Sistem _x000a_Eşdeğerliği" dataDxfId="8" dataCellStyle="Virgül"/>
    <tableColumn id="8" xr3:uid="{3DAA4B85-C144-41E2-B7DC-4FAD413BAFE9}" name="İ. Yeterlik_x000a_Sınavı_x000a_Skoru" dataDxfId="7"/>
    <tableColumn id="15" xr3:uid="{AA9E1A9A-857C-4FD5-A007-CB511E4E379C}" name="Daha Önce _x000a_Faydalandı" dataDxfId="6"/>
    <tableColumn id="19" xr3:uid="{6A083192-1D7C-4AB5-9073-064872FCFDAA}" name="Ek Puan veya Kesinti_x000a_Gerekçesi" dataDxfId="5"/>
    <tableColumn id="20" xr3:uid="{DBE098BB-6AEF-4F16-8C16-79426BED4F97}" name="Ek Puan veya Kesinti _x000a_Miktarı" dataDxfId="4"/>
    <tableColumn id="11" xr3:uid="{540E7A20-008B-4695-B417-84B6B82E7B8C}" name="GNO/2" dataDxfId="3">
      <calculatedColumnFormula>Tablo22326[[#This Row],[GNO 100''lük Sistem 
Eşdeğerliği]]/2</calculatedColumnFormula>
    </tableColumn>
    <tableColumn id="18" xr3:uid="{C3E1CA38-F268-4867-AAD7-720C2A23485E}" name="Dil/2" dataDxfId="2">
      <calculatedColumnFormula>Tablo22326[[#This Row],[İ. Yeterlik
Sınavı
Skoru]]/2</calculatedColumnFormula>
    </tableColumn>
    <tableColumn id="17" xr3:uid="{49578923-84B7-412B-8DAE-7DD0F37EE5FA}" name="Yerleştirme _x000a_Puanı" dataDxfId="1">
      <calculatedColumnFormula>SUM(Tablo22326[[#This Row],[Ek Puan veya Kesinti 
Miktarı]:[Dil/2]])</calculatedColumnFormula>
    </tableColumn>
    <tableColumn id="10" xr3:uid="{09200AA4-4CE4-4851-955C-368EAAB12BFF}" name="NO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49596-B9F7-4E03-85DC-1C6120BC1943}">
  <sheetPr>
    <pageSetUpPr fitToPage="1"/>
  </sheetPr>
  <dimension ref="A1:R9"/>
  <sheetViews>
    <sheetView tabSelected="1" zoomScale="70" zoomScaleNormal="70" workbookViewId="0">
      <pane xSplit="7" ySplit="2" topLeftCell="H3" activePane="bottomRight" state="frozen"/>
      <selection pane="topRight" activeCell="I1" sqref="I1"/>
      <selection pane="bottomLeft" activeCell="A3" sqref="A3"/>
      <selection pane="bottomRight" sqref="A1:O1"/>
    </sheetView>
  </sheetViews>
  <sheetFormatPr defaultColWidth="11" defaultRowHeight="15.75" x14ac:dyDescent="0.25"/>
  <cols>
    <col min="1" max="1" width="5.125" style="15" bestFit="1" customWidth="1"/>
    <col min="2" max="2" width="12.5" style="16" bestFit="1" customWidth="1"/>
    <col min="3" max="3" width="16.75" style="17" customWidth="1"/>
    <col min="4" max="4" width="17.625" style="17" customWidth="1"/>
    <col min="5" max="5" width="22.625" style="17" customWidth="1"/>
    <col min="6" max="6" width="12" style="17" customWidth="1"/>
    <col min="7" max="7" width="14.75" style="18" customWidth="1"/>
    <col min="8" max="8" width="11.125" style="19" customWidth="1"/>
    <col min="9" max="9" width="10" style="20" customWidth="1"/>
    <col min="10" max="10" width="31.25" style="20" customWidth="1"/>
    <col min="11" max="11" width="9" style="20" customWidth="1"/>
    <col min="12" max="12" width="7.625" style="17" bestFit="1" customWidth="1"/>
    <col min="13" max="13" width="9.375" style="17" customWidth="1"/>
    <col min="14" max="14" width="12.5" style="26" bestFit="1" customWidth="1"/>
    <col min="15" max="15" width="24.875" style="27" customWidth="1"/>
    <col min="16" max="16" width="10.5" style="14" bestFit="1" customWidth="1"/>
    <col min="17" max="16384" width="11" style="14"/>
  </cols>
  <sheetData>
    <row r="1" spans="1:18" s="13" customFormat="1" ht="51" customHeight="1" x14ac:dyDescent="0.25">
      <c r="A1" s="73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21"/>
      <c r="Q1" s="21"/>
      <c r="R1" s="21"/>
    </row>
    <row r="2" spans="1:18" ht="63" x14ac:dyDescent="0.25">
      <c r="A2" s="1" t="s">
        <v>4</v>
      </c>
      <c r="B2" s="4" t="s">
        <v>5</v>
      </c>
      <c r="C2" s="23" t="s">
        <v>0</v>
      </c>
      <c r="D2" s="23" t="s">
        <v>1</v>
      </c>
      <c r="E2" s="2" t="s">
        <v>2</v>
      </c>
      <c r="F2" s="2" t="s">
        <v>16</v>
      </c>
      <c r="G2" s="5" t="s">
        <v>3</v>
      </c>
      <c r="H2" s="6" t="s">
        <v>14</v>
      </c>
      <c r="I2" s="8" t="s">
        <v>8</v>
      </c>
      <c r="J2" s="12" t="s">
        <v>12</v>
      </c>
      <c r="K2" s="12" t="s">
        <v>13</v>
      </c>
      <c r="L2" s="10" t="s">
        <v>9</v>
      </c>
      <c r="M2" s="7" t="s">
        <v>10</v>
      </c>
      <c r="N2" s="25" t="s">
        <v>6</v>
      </c>
      <c r="O2" s="24" t="s">
        <v>28</v>
      </c>
    </row>
    <row r="3" spans="1:18" ht="16.5" customHeight="1" x14ac:dyDescent="0.25">
      <c r="A3" s="56">
        <v>1</v>
      </c>
      <c r="B3" s="64" t="s">
        <v>26</v>
      </c>
      <c r="C3" s="65" t="s">
        <v>31</v>
      </c>
      <c r="D3" s="53" t="s">
        <v>32</v>
      </c>
      <c r="E3" s="58" t="s">
        <v>15</v>
      </c>
      <c r="F3" s="30" t="s">
        <v>30</v>
      </c>
      <c r="G3" s="59">
        <v>89.96</v>
      </c>
      <c r="H3" s="60">
        <v>84</v>
      </c>
      <c r="I3" s="31" t="s">
        <v>7</v>
      </c>
      <c r="J3" s="32" t="s">
        <v>22</v>
      </c>
      <c r="K3" s="32">
        <v>10</v>
      </c>
      <c r="L3" s="33">
        <f>Tablo22326[[#This Row],[GNO 100''lük Sistem 
Eşdeğerliği]]/2</f>
        <v>44.98</v>
      </c>
      <c r="M3" s="61">
        <f>Tablo22326[[#This Row],[İ. Yeterlik
Sınavı
Skoru]]/2</f>
        <v>42</v>
      </c>
      <c r="N3" s="55">
        <f>SUM(Tablo22326[[#This Row],[Ek Puan veya Kesinti 
Miktarı]:[Dil/2]])</f>
        <v>96.97999999999999</v>
      </c>
      <c r="O3" s="62" t="s">
        <v>41</v>
      </c>
    </row>
    <row r="4" spans="1:18" ht="16.5" customHeight="1" x14ac:dyDescent="0.3">
      <c r="A4" s="1">
        <v>2</v>
      </c>
      <c r="B4" s="51" t="s">
        <v>17</v>
      </c>
      <c r="C4" s="71" t="s">
        <v>34</v>
      </c>
      <c r="D4" s="23" t="s">
        <v>33</v>
      </c>
      <c r="E4" s="57" t="s">
        <v>18</v>
      </c>
      <c r="F4" s="2" t="s">
        <v>19</v>
      </c>
      <c r="G4" s="9">
        <v>100</v>
      </c>
      <c r="H4" s="29">
        <v>93</v>
      </c>
      <c r="I4" s="3" t="s">
        <v>7</v>
      </c>
      <c r="J4" s="8"/>
      <c r="K4" s="8">
        <v>0</v>
      </c>
      <c r="L4" s="11">
        <f>Tablo22326[[#This Row],[GNO 100''lük Sistem 
Eşdeğerliği]]/2</f>
        <v>50</v>
      </c>
      <c r="M4" s="22">
        <f>Tablo22326[[#This Row],[İ. Yeterlik
Sınavı
Skoru]]/2</f>
        <v>46.5</v>
      </c>
      <c r="N4" s="25">
        <f>SUM(Tablo22326[[#This Row],[Ek Puan veya Kesinti 
Miktarı]:[Dil/2]])</f>
        <v>96.5</v>
      </c>
      <c r="O4" s="62" t="s">
        <v>41</v>
      </c>
    </row>
    <row r="5" spans="1:18" ht="16.5" customHeight="1" x14ac:dyDescent="0.25">
      <c r="A5" s="56">
        <v>3</v>
      </c>
      <c r="B5" s="52" t="s">
        <v>20</v>
      </c>
      <c r="C5" s="28" t="s">
        <v>35</v>
      </c>
      <c r="D5" s="23" t="s">
        <v>37</v>
      </c>
      <c r="E5" s="28" t="s">
        <v>21</v>
      </c>
      <c r="F5" s="30" t="s">
        <v>19</v>
      </c>
      <c r="G5" s="59">
        <v>89.5</v>
      </c>
      <c r="H5" s="60">
        <v>81</v>
      </c>
      <c r="I5" s="31" t="s">
        <v>7</v>
      </c>
      <c r="J5" s="32" t="s">
        <v>22</v>
      </c>
      <c r="K5" s="32">
        <v>10</v>
      </c>
      <c r="L5" s="33">
        <f>Tablo22326[[#This Row],[GNO 100''lük Sistem 
Eşdeğerliği]]/2</f>
        <v>44.75</v>
      </c>
      <c r="M5" s="61">
        <f>Tablo22326[[#This Row],[İ. Yeterlik
Sınavı
Skoru]]/2</f>
        <v>40.5</v>
      </c>
      <c r="N5" s="55">
        <f>SUM(Tablo22326[[#This Row],[Ek Puan veya Kesinti 
Miktarı]:[Dil/2]])</f>
        <v>95.25</v>
      </c>
      <c r="O5" s="62" t="s">
        <v>42</v>
      </c>
    </row>
    <row r="6" spans="1:18" ht="16.5" customHeight="1" x14ac:dyDescent="0.25">
      <c r="A6" s="56">
        <v>4</v>
      </c>
      <c r="B6" s="64" t="s">
        <v>23</v>
      </c>
      <c r="C6" s="65" t="s">
        <v>36</v>
      </c>
      <c r="D6" s="53" t="s">
        <v>38</v>
      </c>
      <c r="E6" s="58" t="s">
        <v>11</v>
      </c>
      <c r="F6" s="30" t="s">
        <v>19</v>
      </c>
      <c r="G6" s="59">
        <v>86.46</v>
      </c>
      <c r="H6" s="60">
        <v>97</v>
      </c>
      <c r="I6" s="31" t="s">
        <v>24</v>
      </c>
      <c r="J6" s="32" t="s">
        <v>25</v>
      </c>
      <c r="K6" s="32">
        <f>10 -10</f>
        <v>0</v>
      </c>
      <c r="L6" s="33">
        <f>Tablo22326[[#This Row],[GNO 100''lük Sistem 
Eşdeğerliği]]/2</f>
        <v>43.23</v>
      </c>
      <c r="M6" s="61">
        <f>Tablo22326[[#This Row],[İ. Yeterlik
Sınavı
Skoru]]/2</f>
        <v>48.5</v>
      </c>
      <c r="N6" s="55">
        <f>SUM(Tablo22326[[#This Row],[Ek Puan veya Kesinti 
Miktarı]:[Dil/2]])</f>
        <v>91.72999999999999</v>
      </c>
      <c r="O6" s="62" t="s">
        <v>42</v>
      </c>
    </row>
    <row r="7" spans="1:18" ht="48" customHeight="1" x14ac:dyDescent="0.25">
      <c r="A7" s="54"/>
      <c r="B7" s="67"/>
      <c r="C7" s="68" t="s">
        <v>40</v>
      </c>
      <c r="D7" s="63" t="s">
        <v>39</v>
      </c>
      <c r="E7" s="72" t="s">
        <v>18</v>
      </c>
      <c r="F7" s="35" t="s">
        <v>19</v>
      </c>
      <c r="G7" s="36"/>
      <c r="H7" s="69"/>
      <c r="I7" s="37"/>
      <c r="J7" s="38"/>
      <c r="K7" s="38"/>
      <c r="L7" s="39">
        <f>Tablo22326[[#This Row],[GNO 100''lük Sistem 
Eşdeğerliği]]/2</f>
        <v>0</v>
      </c>
      <c r="M7" s="61">
        <f>Tablo22326[[#This Row],[İ. Yeterlik
Sınavı
Skoru]]/2</f>
        <v>0</v>
      </c>
      <c r="N7" s="66">
        <f>SUM(Tablo22326[[#This Row],[Ek Puan veya Kesinti 
Miktarı]:[Dil/2]])</f>
        <v>0</v>
      </c>
      <c r="O7" s="70" t="s">
        <v>27</v>
      </c>
    </row>
    <row r="8" spans="1:18" x14ac:dyDescent="0.25">
      <c r="A8" s="42"/>
      <c r="B8" s="43"/>
      <c r="C8" s="44"/>
      <c r="D8" s="44"/>
      <c r="E8" s="45"/>
      <c r="F8" s="45"/>
      <c r="G8" s="46"/>
      <c r="H8" s="47"/>
      <c r="I8" s="48"/>
      <c r="J8" s="49"/>
      <c r="K8" s="49"/>
      <c r="L8" s="34"/>
      <c r="M8" s="40"/>
      <c r="N8" s="41"/>
      <c r="O8" s="50"/>
    </row>
    <row r="9" spans="1:18" ht="52.5" customHeight="1" x14ac:dyDescent="0.25">
      <c r="A9" s="75" t="s">
        <v>29</v>
      </c>
      <c r="B9" s="76"/>
      <c r="C9" s="76"/>
      <c r="D9" s="76"/>
      <c r="E9" s="76"/>
      <c r="F9" s="76"/>
      <c r="G9" s="77"/>
      <c r="H9" s="47"/>
      <c r="I9" s="48"/>
      <c r="J9" s="49"/>
      <c r="K9" s="49"/>
      <c r="L9" s="34"/>
      <c r="M9" s="40"/>
      <c r="N9" s="41"/>
      <c r="O9" s="50"/>
    </row>
  </sheetData>
  <mergeCells count="2">
    <mergeCell ref="A1:O1"/>
    <mergeCell ref="A9:G9"/>
  </mergeCells>
  <pageMargins left="2.204724409448819" right="0.70866141732283472" top="0.74803149606299213" bottom="0.74803149606299213" header="0.31496062992125984" footer="0.31496062992125984"/>
  <pageSetup paperSize="9" scale="4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Başvurular - Sonuçlar Tam Liste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Nursen ŞİMŞEK</dc:creator>
  <cp:lastModifiedBy>Burcu KARADEMİR</cp:lastModifiedBy>
  <cp:lastPrinted>2023-05-03T13:11:28Z</cp:lastPrinted>
  <dcterms:created xsi:type="dcterms:W3CDTF">2018-11-14T06:23:35Z</dcterms:created>
  <dcterms:modified xsi:type="dcterms:W3CDTF">2023-07-25T11:20:45Z</dcterms:modified>
</cp:coreProperties>
</file>